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loomberg-excel\Börse-Aktuell\Superliste\"/>
    </mc:Choice>
  </mc:AlternateContent>
  <bookViews>
    <workbookView xWindow="75" yWindow="-60" windowWidth="18585" windowHeight="1158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75" i="2" l="1"/>
</calcChain>
</file>

<file path=xl/comments1.xml><?xml version="1.0" encoding="utf-8"?>
<comments xmlns="http://schemas.openxmlformats.org/spreadsheetml/2006/main">
  <authors>
    <author>Bloomberg</author>
  </authors>
  <commentList>
    <comment ref="F2" authorId="0" shapeId="0">
      <text>
        <r>
          <rPr>
            <b/>
            <sz val="9"/>
            <color indexed="81"/>
            <rFont val="Segoe UI"/>
            <family val="2"/>
          </rPr>
          <t>Bloomberg:</t>
        </r>
        <r>
          <rPr>
            <sz val="9"/>
            <color indexed="81"/>
            <rFont val="Segoe UI"/>
            <family val="2"/>
          </rPr>
          <t xml:space="preserve">
manuell checken, da manchmal falsche (alte) Angaben</t>
        </r>
      </text>
    </comment>
    <comment ref="A71" authorId="0" shapeId="0">
      <text>
        <r>
          <rPr>
            <b/>
            <sz val="9"/>
            <color indexed="81"/>
            <rFont val="Segoe UI"/>
            <family val="2"/>
          </rPr>
          <t>Bloomberg:</t>
        </r>
        <r>
          <rPr>
            <sz val="9"/>
            <color indexed="81"/>
            <rFont val="Segoe UI"/>
            <family val="2"/>
          </rPr>
          <t xml:space="preserve">
Reihenfolge beachten
</t>
        </r>
      </text>
    </comment>
  </commentList>
</comments>
</file>

<file path=xl/sharedStrings.xml><?xml version="1.0" encoding="utf-8"?>
<sst xmlns="http://schemas.openxmlformats.org/spreadsheetml/2006/main" count="471" uniqueCount="236">
  <si>
    <t>Name</t>
  </si>
  <si>
    <t>Mitarbeiter</t>
  </si>
  <si>
    <t>Dividendenrendite</t>
  </si>
  <si>
    <t>Lindt &amp; Sprüngli</t>
  </si>
  <si>
    <t>3M</t>
  </si>
  <si>
    <t>Aflac</t>
  </si>
  <si>
    <t>Air Liquide</t>
  </si>
  <si>
    <t>Amgen</t>
  </si>
  <si>
    <t>Aptargroup</t>
  </si>
  <si>
    <t>ADP</t>
  </si>
  <si>
    <t>Bank of Nova Scotia</t>
  </si>
  <si>
    <t>Becton Dickinson</t>
  </si>
  <si>
    <t>Beiersdorf</t>
  </si>
  <si>
    <t>Church &amp; Dwight</t>
  </si>
  <si>
    <t>Cisco Systems</t>
  </si>
  <si>
    <t>Coca-Cola</t>
  </si>
  <si>
    <t>Colgate-Palmolive</t>
  </si>
  <si>
    <t>Coloplast</t>
  </si>
  <si>
    <t>Danaher</t>
  </si>
  <si>
    <t>Emerson</t>
  </si>
  <si>
    <t>Fuchs Petrolub</t>
  </si>
  <si>
    <t>General Mills</t>
  </si>
  <si>
    <t>Heineken</t>
  </si>
  <si>
    <t>Henkel</t>
  </si>
  <si>
    <t>Home Depot</t>
  </si>
  <si>
    <t>Hormel</t>
  </si>
  <si>
    <t>Illinois Tool Works</t>
  </si>
  <si>
    <t>Intel</t>
  </si>
  <si>
    <t>Johnson &amp; Johnson</t>
  </si>
  <si>
    <t>L'Oréal</t>
  </si>
  <si>
    <t>Medtronic</t>
  </si>
  <si>
    <t>Microsoft</t>
  </si>
  <si>
    <t>Nestlé</t>
  </si>
  <si>
    <t>NextEra Energy</t>
  </si>
  <si>
    <t>Nike</t>
  </si>
  <si>
    <t>Novartis</t>
  </si>
  <si>
    <t>Novo Nordisk</t>
  </si>
  <si>
    <t>Oracle</t>
  </si>
  <si>
    <t>PepsiCo</t>
  </si>
  <si>
    <t>Procter &amp; Gamble</t>
  </si>
  <si>
    <t>Roche</t>
  </si>
  <si>
    <t>SAP</t>
  </si>
  <si>
    <t>Starbucks</t>
  </si>
  <si>
    <t>Stryker</t>
  </si>
  <si>
    <t>Sysco</t>
  </si>
  <si>
    <t>Unilever</t>
  </si>
  <si>
    <t>Walt Disney</t>
  </si>
  <si>
    <t>Wells Fargo</t>
  </si>
  <si>
    <t>Yum!</t>
  </si>
  <si>
    <t>Branche</t>
  </si>
  <si>
    <t>Mischkonzerne</t>
  </si>
  <si>
    <t>Versicherungen</t>
  </si>
  <si>
    <t>Chemie</t>
  </si>
  <si>
    <t>Biotechnologie</t>
  </si>
  <si>
    <t>Verpackungen</t>
  </si>
  <si>
    <t>Banken</t>
  </si>
  <si>
    <t>Medizintechnik</t>
  </si>
  <si>
    <t>Kosmetik</t>
  </si>
  <si>
    <t>Rohstoffe</t>
  </si>
  <si>
    <t>Elektronik</t>
  </si>
  <si>
    <t>Hygiene</t>
  </si>
  <si>
    <t>Internet</t>
  </si>
  <si>
    <t>Versorger</t>
  </si>
  <si>
    <t>Hardware</t>
  </si>
  <si>
    <t>Nahrungsmittel</t>
  </si>
  <si>
    <t>Einzelhandel</t>
  </si>
  <si>
    <t>Pharma</t>
  </si>
  <si>
    <t>Gastronomie</t>
  </si>
  <si>
    <t>Software</t>
  </si>
  <si>
    <t>Medien</t>
  </si>
  <si>
    <t>Getränke</t>
  </si>
  <si>
    <t>Brown-Forman</t>
  </si>
  <si>
    <t>McDonald's</t>
  </si>
  <si>
    <t>Land</t>
  </si>
  <si>
    <t>USA</t>
  </si>
  <si>
    <t>F</t>
  </si>
  <si>
    <t>CDN</t>
  </si>
  <si>
    <t>D</t>
  </si>
  <si>
    <t>AUS</t>
  </si>
  <si>
    <t>GB</t>
  </si>
  <si>
    <t>DK</t>
  </si>
  <si>
    <t>NL</t>
  </si>
  <si>
    <t>CH</t>
  </si>
  <si>
    <t>IRL</t>
  </si>
  <si>
    <t>KOR</t>
  </si>
  <si>
    <t>Marktkap. in Mrd. €</t>
  </si>
  <si>
    <t>Umsatz in Mrd. €</t>
  </si>
  <si>
    <t xml:space="preserve">S </t>
  </si>
  <si>
    <t>Gewinn in Mrd. €</t>
  </si>
  <si>
    <t>Gewinn je Mitarbeiter in €</t>
  </si>
  <si>
    <t>DSR</t>
  </si>
  <si>
    <t>PAR 20/10/5</t>
  </si>
  <si>
    <t>KGV</t>
  </si>
  <si>
    <t>Ausschüttungsquote</t>
  </si>
  <si>
    <t>--</t>
  </si>
  <si>
    <t>Ecolab</t>
  </si>
  <si>
    <t>Mastercard</t>
  </si>
  <si>
    <t>Finanzdienstleister</t>
  </si>
  <si>
    <t>Parker Hannifin</t>
  </si>
  <si>
    <t>Diamanten</t>
  </si>
  <si>
    <t>5</t>
  </si>
  <si>
    <t>4</t>
  </si>
  <si>
    <r>
      <rPr>
        <b/>
        <sz val="11"/>
        <color theme="1"/>
        <rFont val="Calibri"/>
        <family val="2"/>
      </rPr>
      <t xml:space="preserve">Ø </t>
    </r>
    <r>
      <rPr>
        <b/>
        <sz val="11"/>
        <color theme="1"/>
        <rFont val="Calibri"/>
        <family val="2"/>
        <scheme val="minor"/>
      </rPr>
      <t>Gewinnwachstum 20 Jahre</t>
    </r>
  </si>
  <si>
    <t>Onlinehandel</t>
  </si>
  <si>
    <t>McCormick</t>
  </si>
  <si>
    <t>Saputo</t>
  </si>
  <si>
    <t>LUX</t>
  </si>
  <si>
    <t>Hexagon</t>
  </si>
  <si>
    <t xml:space="preserve">Thermo Fisher </t>
  </si>
  <si>
    <t>EssilorLuxottica</t>
  </si>
  <si>
    <t>Eurofins Scientific</t>
  </si>
  <si>
    <t>%</t>
  </si>
  <si>
    <t>BHP Group</t>
  </si>
  <si>
    <t>Com. Bank of Australia</t>
  </si>
  <si>
    <t>Gesund.-Dienstl.</t>
  </si>
  <si>
    <t>Sportartikelherst.</t>
  </si>
  <si>
    <t>Alphabet</t>
  </si>
  <si>
    <t>Linde plc</t>
  </si>
  <si>
    <t>UGI</t>
  </si>
  <si>
    <t>Novozymes</t>
  </si>
  <si>
    <t>Amazon</t>
  </si>
  <si>
    <t>Fortis</t>
  </si>
  <si>
    <t xml:space="preserve"> --</t>
  </si>
  <si>
    <t>Givaudan</t>
  </si>
  <si>
    <t>Aromen &amp; Düfte</t>
  </si>
  <si>
    <t>Kerry</t>
  </si>
  <si>
    <t>LVMH</t>
  </si>
  <si>
    <t>Luxusgüter</t>
  </si>
  <si>
    <t>Nibe</t>
  </si>
  <si>
    <t>Energieausrüster</t>
  </si>
  <si>
    <t>Clorox</t>
  </si>
  <si>
    <t>Adobe</t>
  </si>
  <si>
    <t>Air Products</t>
  </si>
  <si>
    <t>Edwards Lifesciences</t>
  </si>
  <si>
    <t>Netflix</t>
  </si>
  <si>
    <t>VISA</t>
  </si>
  <si>
    <t>18/31/38</t>
  </si>
  <si>
    <t>IT-Dienstleister</t>
  </si>
  <si>
    <t>Brillen</t>
  </si>
  <si>
    <t>Reckitt</t>
  </si>
  <si>
    <t>Schmierstoffe</t>
  </si>
  <si>
    <t>Idex</t>
  </si>
  <si>
    <t>Ansys</t>
  </si>
  <si>
    <t>Canadian National Railway</t>
  </si>
  <si>
    <t>Logistik</t>
  </si>
  <si>
    <t>S&amp;P Global</t>
  </si>
  <si>
    <t>Trane Technologies</t>
  </si>
  <si>
    <t>Zoetis</t>
  </si>
  <si>
    <t>Tiergesundheit</t>
  </si>
  <si>
    <t>Klima- und Kühltechnik</t>
  </si>
  <si>
    <t>ResMed</t>
  </si>
  <si>
    <t>Samsung Electronics</t>
  </si>
  <si>
    <t>7/6/7</t>
  </si>
  <si>
    <t>10/8/5</t>
  </si>
  <si>
    <t>IT-Dienstleistungen</t>
  </si>
  <si>
    <t>2/-1/-13</t>
  </si>
  <si>
    <t>8/9/10</t>
  </si>
  <si>
    <t>9/10/13</t>
  </si>
  <si>
    <t>19/27/15</t>
  </si>
  <si>
    <t>11/14/10</t>
  </si>
  <si>
    <t>11/13/14</t>
  </si>
  <si>
    <t>--/18/16</t>
  </si>
  <si>
    <t>24/25/9</t>
  </si>
  <si>
    <t>6/8/4</t>
  </si>
  <si>
    <t>21/16/14</t>
  </si>
  <si>
    <t>4/2/-2</t>
  </si>
  <si>
    <t>10/11/2</t>
  </si>
  <si>
    <t>6/6/5</t>
  </si>
  <si>
    <t>10/6/8</t>
  </si>
  <si>
    <t>11/9/6</t>
  </si>
  <si>
    <t>14/12/8</t>
  </si>
  <si>
    <t>16/13/14</t>
  </si>
  <si>
    <t>7/7/3</t>
  </si>
  <si>
    <t>5/4/7</t>
  </si>
  <si>
    <t>5/3/4</t>
  </si>
  <si>
    <t>15/10/6</t>
  </si>
  <si>
    <t>6/4/7</t>
  </si>
  <si>
    <t>16/17/19</t>
  </si>
  <si>
    <t>10/8/6</t>
  </si>
  <si>
    <t>19/24/14</t>
  </si>
  <si>
    <t>7/5/6</t>
  </si>
  <si>
    <t>12/8/7</t>
  </si>
  <si>
    <t>21/14/4</t>
  </si>
  <si>
    <t>7/6/6</t>
  </si>
  <si>
    <t>17/2/-3</t>
  </si>
  <si>
    <t>6/5/12</t>
  </si>
  <si>
    <t>9/9/6</t>
  </si>
  <si>
    <t>7/7/2</t>
  </si>
  <si>
    <t>7/0/-8</t>
  </si>
  <si>
    <t>23/18/13</t>
  </si>
  <si>
    <t>12/15/10</t>
  </si>
  <si>
    <t>10/8/2</t>
  </si>
  <si>
    <t>14/15/10</t>
  </si>
  <si>
    <t>11/14/13</t>
  </si>
  <si>
    <t>2/3/-8</t>
  </si>
  <si>
    <t>6/7/6</t>
  </si>
  <si>
    <t>10/8/4</t>
  </si>
  <si>
    <t>14/13/19</t>
  </si>
  <si>
    <t>14/12/12</t>
  </si>
  <si>
    <t>10/13/15</t>
  </si>
  <si>
    <t>17/23/25</t>
  </si>
  <si>
    <t>--/21/15</t>
  </si>
  <si>
    <t>10/10/8</t>
  </si>
  <si>
    <t>14/12/14</t>
  </si>
  <si>
    <t>3/6/1</t>
  </si>
  <si>
    <t>14/26/28</t>
  </si>
  <si>
    <t>32/31/2</t>
  </si>
  <si>
    <t>12/14/12</t>
  </si>
  <si>
    <t>25/32/34</t>
  </si>
  <si>
    <t>15/13/7</t>
  </si>
  <si>
    <t>3/4/6</t>
  </si>
  <si>
    <t>21/20/30</t>
  </si>
  <si>
    <t>12/6/0</t>
  </si>
  <si>
    <t>12/15/22</t>
  </si>
  <si>
    <t>14/15/20</t>
  </si>
  <si>
    <t>7/9/11</t>
  </si>
  <si>
    <t>6/7/14</t>
  </si>
  <si>
    <t>9/3/-1</t>
  </si>
  <si>
    <t>17/17/16</t>
  </si>
  <si>
    <t>5/2/4</t>
  </si>
  <si>
    <t>14/22/14</t>
  </si>
  <si>
    <t>15/13/10</t>
  </si>
  <si>
    <t>8/8/5</t>
  </si>
  <si>
    <t>8/2/-7</t>
  </si>
  <si>
    <t>15/12/15</t>
  </si>
  <si>
    <t>11/17/13</t>
  </si>
  <si>
    <t>5/8/2</t>
  </si>
  <si>
    <t>17/20/20</t>
  </si>
  <si>
    <t>14/19/22</t>
  </si>
  <si>
    <t>5/0/-12</t>
  </si>
  <si>
    <t>7/4/0</t>
  </si>
  <si>
    <t>--/18/12</t>
  </si>
  <si>
    <t>8/4/-3</t>
  </si>
  <si>
    <t>3/0/-5</t>
  </si>
  <si>
    <t>14/11/12</t>
  </si>
  <si>
    <t>--/19/15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</si>
</sst>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\ %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/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/>
    <xf numFmtId="3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49" fontId="0" fillId="0" borderId="0" xfId="0" applyNumberFormat="1" applyFill="1" applyAlignment="1" applyProtection="1">
      <alignment horizontal="right"/>
      <protection locked="0"/>
    </xf>
    <xf numFmtId="14" fontId="0" fillId="0" borderId="0" xfId="0" applyNumberFormat="1"/>
    <xf numFmtId="1" fontId="0" fillId="0" borderId="1" xfId="0" applyNumberFormat="1" applyFill="1" applyBorder="1" applyAlignment="1">
      <alignment horizontal="right"/>
    </xf>
    <xf numFmtId="1" fontId="0" fillId="0" borderId="1" xfId="0" quotePrefix="1" applyNumberFormat="1" applyFill="1" applyBorder="1" applyAlignment="1">
      <alignment horizontal="right"/>
    </xf>
    <xf numFmtId="1" fontId="3" fillId="0" borderId="1" xfId="0" quotePrefix="1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quotePrefix="1" applyNumberFormat="1" applyAlignment="1">
      <alignment horizontal="right"/>
    </xf>
    <xf numFmtId="165" fontId="0" fillId="0" borderId="0" xfId="0" applyNumberFormat="1" applyFill="1" applyAlignment="1">
      <alignment horizontal="right"/>
    </xf>
    <xf numFmtId="166" fontId="0" fillId="0" borderId="1" xfId="0" applyNumberFormat="1" applyBorder="1"/>
    <xf numFmtId="3" fontId="1" fillId="0" borderId="0" xfId="0" applyNumberFormat="1" applyFont="1" applyFill="1" applyProtection="1">
      <protection locked="0"/>
    </xf>
    <xf numFmtId="165" fontId="0" fillId="0" borderId="0" xfId="0" quotePrefix="1" applyNumberFormat="1" applyFill="1" applyAlignment="1">
      <alignment horizontal="right"/>
    </xf>
    <xf numFmtId="3" fontId="0" fillId="0" borderId="0" xfId="0" quotePrefix="1" applyNumberFormat="1" applyFill="1" applyAlignment="1">
      <alignment horizontal="right"/>
    </xf>
    <xf numFmtId="4" fontId="1" fillId="0" borderId="0" xfId="0" applyNumberFormat="1" applyFont="1" applyFill="1" applyProtection="1">
      <protection locked="0"/>
    </xf>
    <xf numFmtId="4" fontId="1" fillId="0" borderId="2" xfId="0" applyNumberFormat="1" applyFont="1" applyFill="1" applyBorder="1" applyProtection="1">
      <protection locked="0"/>
    </xf>
    <xf numFmtId="4" fontId="1" fillId="0" borderId="0" xfId="0" applyNumberFormat="1" applyFont="1" applyFill="1" applyAlignment="1" applyProtection="1">
      <alignment horizontal="center"/>
      <protection locked="0"/>
    </xf>
    <xf numFmtId="167" fontId="0" fillId="0" borderId="0" xfId="0" applyNumberFormat="1" applyFont="1" applyFill="1" applyBorder="1"/>
    <xf numFmtId="167" fontId="0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71"/>
  <sheetViews>
    <sheetView tabSelected="1" zoomScale="130" zoomScaleNormal="130" workbookViewId="0">
      <pane xSplit="1" ySplit="2" topLeftCell="D3" activePane="bottomRight" state="frozen"/>
      <selection pane="topRight"/>
      <selection pane="bottomLeft"/>
      <selection pane="bottomRight" activeCell="K14" sqref="K14"/>
    </sheetView>
  </sheetViews>
  <sheetFormatPr baseColWidth="10" defaultColWidth="28.140625" defaultRowHeight="15" x14ac:dyDescent="0.25"/>
  <cols>
    <col min="1" max="1" width="28.140625" style="1"/>
    <col min="2" max="2" width="10.85546875" style="1" bestFit="1" customWidth="1"/>
    <col min="3" max="3" width="21.85546875" style="1" bestFit="1" customWidth="1"/>
    <col min="4" max="4" width="5.140625" style="1" customWidth="1"/>
    <col min="5" max="5" width="18.42578125" style="2" bestFit="1" customWidth="1"/>
    <col min="6" max="6" width="11.28515625" style="2" bestFit="1" customWidth="1"/>
    <col min="7" max="7" width="15.85546875" style="3" bestFit="1" customWidth="1"/>
    <col min="8" max="8" width="16.42578125" style="3" bestFit="1" customWidth="1"/>
    <col min="9" max="9" width="26.42578125" style="3" customWidth="1"/>
    <col min="10" max="10" width="24.7109375" style="1" bestFit="1" customWidth="1"/>
    <col min="11" max="11" width="18" style="3" bestFit="1" customWidth="1"/>
    <col min="12" max="12" width="10.42578125" style="1" bestFit="1" customWidth="1"/>
    <col min="13" max="13" width="19.28515625" style="3" bestFit="1" customWidth="1"/>
    <col min="14" max="14" width="18.42578125" style="1" bestFit="1" customWidth="1"/>
    <col min="15" max="15" width="13" style="2" bestFit="1" customWidth="1"/>
    <col min="16" max="16384" width="28.140625" style="1"/>
  </cols>
  <sheetData>
    <row r="2" spans="1:16" s="4" customFormat="1" x14ac:dyDescent="0.25">
      <c r="A2" s="4" t="s">
        <v>0</v>
      </c>
      <c r="B2" s="29" t="s">
        <v>99</v>
      </c>
      <c r="C2" s="29" t="s">
        <v>49</v>
      </c>
      <c r="D2" s="29" t="s">
        <v>73</v>
      </c>
      <c r="E2" s="24" t="s">
        <v>85</v>
      </c>
      <c r="F2" s="29" t="s">
        <v>1</v>
      </c>
      <c r="G2" s="29" t="s">
        <v>86</v>
      </c>
      <c r="H2" s="29" t="s">
        <v>88</v>
      </c>
      <c r="I2" s="28" t="s">
        <v>102</v>
      </c>
      <c r="J2" s="29" t="s">
        <v>89</v>
      </c>
      <c r="K2" s="27" t="s">
        <v>2</v>
      </c>
      <c r="L2" s="29" t="s">
        <v>90</v>
      </c>
      <c r="M2" s="29" t="s">
        <v>93</v>
      </c>
      <c r="N2" s="29" t="s">
        <v>91</v>
      </c>
      <c r="O2" s="29" t="s">
        <v>92</v>
      </c>
    </row>
    <row r="3" spans="1:16" x14ac:dyDescent="0.25">
      <c r="A3" s="8" t="s">
        <v>4</v>
      </c>
      <c r="B3" s="9" t="s">
        <v>101</v>
      </c>
      <c r="C3" s="10" t="s">
        <v>50</v>
      </c>
      <c r="D3" s="10" t="s">
        <v>74</v>
      </c>
      <c r="E3" s="12">
        <v>49.540588596618534</v>
      </c>
      <c r="F3" s="11">
        <v>92000</v>
      </c>
      <c r="G3" s="13">
        <v>29.202339608846643</v>
      </c>
      <c r="H3" s="13">
        <v>4.0513617254615246</v>
      </c>
      <c r="I3" s="30">
        <v>3.1132168228755974E-2</v>
      </c>
      <c r="J3" s="12">
        <v>44036.540494147004</v>
      </c>
      <c r="K3" s="23">
        <v>6.1465721236236881</v>
      </c>
      <c r="L3" s="16">
        <v>9</v>
      </c>
      <c r="M3" s="20">
        <v>0.71</v>
      </c>
      <c r="N3" s="14" t="s">
        <v>155</v>
      </c>
      <c r="O3" s="11">
        <v>12</v>
      </c>
    </row>
    <row r="4" spans="1:16" x14ac:dyDescent="0.25">
      <c r="A4" s="8" t="s">
        <v>131</v>
      </c>
      <c r="B4" s="9" t="s">
        <v>101</v>
      </c>
      <c r="C4" s="10" t="s">
        <v>68</v>
      </c>
      <c r="D4" s="10" t="s">
        <v>74</v>
      </c>
      <c r="E4" s="12">
        <v>205.10706360811551</v>
      </c>
      <c r="F4" s="11">
        <v>30078</v>
      </c>
      <c r="G4" s="13">
        <v>17.663589837324071</v>
      </c>
      <c r="H4" s="13">
        <v>4.7129409614330093</v>
      </c>
      <c r="I4" s="30">
        <v>0.15989470431869979</v>
      </c>
      <c r="J4" s="12">
        <v>156690.63639314478</v>
      </c>
      <c r="K4" s="23">
        <v>0</v>
      </c>
      <c r="L4" s="17" t="s">
        <v>94</v>
      </c>
      <c r="M4" s="21" t="s">
        <v>94</v>
      </c>
      <c r="N4" s="14" t="s">
        <v>158</v>
      </c>
      <c r="O4" s="11">
        <v>31</v>
      </c>
    </row>
    <row r="5" spans="1:16" x14ac:dyDescent="0.25">
      <c r="A5" s="8" t="s">
        <v>5</v>
      </c>
      <c r="B5" s="9" t="s">
        <v>101</v>
      </c>
      <c r="C5" s="10" t="s">
        <v>51</v>
      </c>
      <c r="D5" s="10" t="s">
        <v>74</v>
      </c>
      <c r="E5" s="12">
        <v>37.826310690458776</v>
      </c>
      <c r="F5" s="11">
        <v>12882</v>
      </c>
      <c r="G5" s="13">
        <v>16.572564430634255</v>
      </c>
      <c r="H5" s="13">
        <v>3.4279839151891793</v>
      </c>
      <c r="I5" s="30">
        <v>8.0658360835463183E-2</v>
      </c>
      <c r="J5" s="12">
        <v>266106.49861738703</v>
      </c>
      <c r="K5" s="23">
        <v>2.341519111500407</v>
      </c>
      <c r="L5" s="16">
        <v>9</v>
      </c>
      <c r="M5" s="20">
        <v>0.28999999999999998</v>
      </c>
      <c r="N5" s="14" t="s">
        <v>156</v>
      </c>
      <c r="O5" s="11">
        <v>12</v>
      </c>
      <c r="P5" s="5"/>
    </row>
    <row r="6" spans="1:16" x14ac:dyDescent="0.25">
      <c r="A6" s="8" t="s">
        <v>6</v>
      </c>
      <c r="B6" s="9" t="s">
        <v>100</v>
      </c>
      <c r="C6" s="10" t="s">
        <v>52</v>
      </c>
      <c r="D6" s="10" t="s">
        <v>75</v>
      </c>
      <c r="E6" s="12">
        <v>84.886545030699992</v>
      </c>
      <c r="F6" s="11">
        <v>67100</v>
      </c>
      <c r="G6" s="13">
        <v>29.728400000000001</v>
      </c>
      <c r="H6" s="13">
        <v>3.3512</v>
      </c>
      <c r="I6" s="30">
        <v>7.9541654242103244E-2</v>
      </c>
      <c r="J6" s="12">
        <v>49943.368107302536</v>
      </c>
      <c r="K6" s="23">
        <v>1.9091380065258321</v>
      </c>
      <c r="L6" s="16">
        <v>6</v>
      </c>
      <c r="M6" s="20">
        <v>0.49</v>
      </c>
      <c r="N6" s="14" t="s">
        <v>157</v>
      </c>
      <c r="O6" s="11">
        <v>24</v>
      </c>
      <c r="P6" s="5"/>
    </row>
    <row r="7" spans="1:16" x14ac:dyDescent="0.25">
      <c r="A7" s="8" t="s">
        <v>132</v>
      </c>
      <c r="B7" s="9" t="s">
        <v>101</v>
      </c>
      <c r="C7" s="10" t="s">
        <v>52</v>
      </c>
      <c r="D7" s="10" t="s">
        <v>74</v>
      </c>
      <c r="E7" s="12">
        <v>59.156261692368851</v>
      </c>
      <c r="F7" s="11">
        <v>21900</v>
      </c>
      <c r="G7" s="13">
        <v>12.167793821970388</v>
      </c>
      <c r="H7" s="13">
        <v>2.2292085541948454</v>
      </c>
      <c r="I7" s="30">
        <v>9.498064426583297E-2</v>
      </c>
      <c r="J7" s="12">
        <v>101790.34494040388</v>
      </c>
      <c r="K7" s="23">
        <v>2.3496600213066632</v>
      </c>
      <c r="L7" s="17">
        <v>10</v>
      </c>
      <c r="M7" s="20">
        <v>0.6</v>
      </c>
      <c r="N7" s="14" t="s">
        <v>160</v>
      </c>
      <c r="O7" s="11">
        <v>25</v>
      </c>
      <c r="P7" s="5"/>
    </row>
    <row r="8" spans="1:16" x14ac:dyDescent="0.25">
      <c r="A8" s="8" t="s">
        <v>116</v>
      </c>
      <c r="B8" s="9" t="s">
        <v>101</v>
      </c>
      <c r="C8" s="10" t="s">
        <v>61</v>
      </c>
      <c r="D8" s="10" t="s">
        <v>74</v>
      </c>
      <c r="E8" s="12">
        <v>1377.0153628221531</v>
      </c>
      <c r="F8" s="11">
        <v>190711</v>
      </c>
      <c r="G8" s="13">
        <v>228.6034545786876</v>
      </c>
      <c r="H8" s="13">
        <v>61.892158654724902</v>
      </c>
      <c r="I8" s="30">
        <v>0.38152590138115205</v>
      </c>
      <c r="J8" s="12">
        <v>324533.76393980894</v>
      </c>
      <c r="K8" s="23">
        <v>0</v>
      </c>
      <c r="L8" s="17" t="s">
        <v>94</v>
      </c>
      <c r="M8" s="20" t="s">
        <v>94</v>
      </c>
      <c r="N8" s="14" t="s">
        <v>161</v>
      </c>
      <c r="O8" s="11">
        <v>20</v>
      </c>
      <c r="P8" s="5"/>
    </row>
    <row r="9" spans="1:16" x14ac:dyDescent="0.25">
      <c r="A9" s="8" t="s">
        <v>120</v>
      </c>
      <c r="B9" s="9" t="s">
        <v>101</v>
      </c>
      <c r="C9" s="10" t="s">
        <v>103</v>
      </c>
      <c r="D9" s="10" t="s">
        <v>74</v>
      </c>
      <c r="E9" s="12">
        <v>1211.3256163551819</v>
      </c>
      <c r="F9" s="11">
        <v>1465000</v>
      </c>
      <c r="G9" s="13">
        <v>512.81749223176746</v>
      </c>
      <c r="H9" s="13">
        <v>15.057850484372143</v>
      </c>
      <c r="I9" s="30">
        <v>0.3592446809418155</v>
      </c>
      <c r="J9" s="12">
        <v>10278.39623506631</v>
      </c>
      <c r="K9" s="23">
        <v>0</v>
      </c>
      <c r="L9" s="17" t="s">
        <v>94</v>
      </c>
      <c r="M9" s="20" t="s">
        <v>94</v>
      </c>
      <c r="N9" s="14" t="s">
        <v>162</v>
      </c>
      <c r="O9" s="11">
        <v>50</v>
      </c>
      <c r="P9" s="5"/>
    </row>
    <row r="10" spans="1:16" x14ac:dyDescent="0.25">
      <c r="A10" s="8" t="s">
        <v>7</v>
      </c>
      <c r="B10" s="9" t="s">
        <v>101</v>
      </c>
      <c r="C10" s="10" t="s">
        <v>53</v>
      </c>
      <c r="D10" s="10" t="s">
        <v>74</v>
      </c>
      <c r="E10" s="12">
        <v>108.70630880126119</v>
      </c>
      <c r="F10" s="11">
        <v>25200</v>
      </c>
      <c r="G10" s="13">
        <v>24.961067446536283</v>
      </c>
      <c r="H10" s="13">
        <v>7.4851946627673192</v>
      </c>
      <c r="I10" s="30">
        <v>6.6508627954639632E-2</v>
      </c>
      <c r="J10" s="12">
        <v>297031.53423679835</v>
      </c>
      <c r="K10" s="23">
        <v>3.7226746287948207</v>
      </c>
      <c r="L10" s="16">
        <v>17</v>
      </c>
      <c r="M10" s="20">
        <v>0.47</v>
      </c>
      <c r="N10" s="14" t="s">
        <v>163</v>
      </c>
      <c r="O10" s="11">
        <v>12</v>
      </c>
      <c r="P10" s="5"/>
    </row>
    <row r="11" spans="1:16" x14ac:dyDescent="0.25">
      <c r="A11" s="8" t="s">
        <v>142</v>
      </c>
      <c r="B11" s="9" t="s">
        <v>101</v>
      </c>
      <c r="C11" s="10" t="s">
        <v>68</v>
      </c>
      <c r="D11" s="10" t="s">
        <v>74</v>
      </c>
      <c r="E11" s="12">
        <v>25.607150248729663</v>
      </c>
      <c r="F11" s="11">
        <v>5900</v>
      </c>
      <c r="G11" s="13">
        <v>2.0882836775726554</v>
      </c>
      <c r="H11" s="13">
        <v>0.45412173277280199</v>
      </c>
      <c r="I11" s="30">
        <v>0.1705621298526383</v>
      </c>
      <c r="J11" s="12">
        <v>76969.785215729149</v>
      </c>
      <c r="K11" s="23">
        <v>0</v>
      </c>
      <c r="L11" s="17" t="s">
        <v>94</v>
      </c>
      <c r="M11" s="20" t="s">
        <v>94</v>
      </c>
      <c r="N11" s="14" t="s">
        <v>164</v>
      </c>
      <c r="O11" s="11">
        <v>37</v>
      </c>
      <c r="P11" s="5"/>
    </row>
    <row r="12" spans="1:16" x14ac:dyDescent="0.25">
      <c r="A12" s="8" t="s">
        <v>8</v>
      </c>
      <c r="B12" s="9" t="s">
        <v>100</v>
      </c>
      <c r="C12" s="10" t="s">
        <v>54</v>
      </c>
      <c r="D12" s="10" t="s">
        <v>74</v>
      </c>
      <c r="E12" s="12">
        <v>6.8695119182599136</v>
      </c>
      <c r="F12" s="11">
        <v>13500</v>
      </c>
      <c r="G12" s="13">
        <v>3.1523487479437029</v>
      </c>
      <c r="H12" s="13">
        <v>0.25680862730762199</v>
      </c>
      <c r="I12" s="30">
        <v>6.5031370053497684E-2</v>
      </c>
      <c r="J12" s="12">
        <v>19022.861282046073</v>
      </c>
      <c r="K12" s="23">
        <v>1.3357939897412019</v>
      </c>
      <c r="L12" s="16">
        <v>5</v>
      </c>
      <c r="M12" s="20">
        <v>0.39</v>
      </c>
      <c r="N12" s="14" t="s">
        <v>153</v>
      </c>
      <c r="O12" s="11">
        <v>27</v>
      </c>
      <c r="P12" s="5"/>
    </row>
    <row r="13" spans="1:16" x14ac:dyDescent="0.25">
      <c r="A13" s="8" t="s">
        <v>9</v>
      </c>
      <c r="B13" s="9" t="s">
        <v>101</v>
      </c>
      <c r="C13" s="10" t="s">
        <v>154</v>
      </c>
      <c r="D13" s="10" t="s">
        <v>74</v>
      </c>
      <c r="E13" s="12">
        <v>81.405043015892886</v>
      </c>
      <c r="F13" s="11">
        <v>60000</v>
      </c>
      <c r="G13" s="13">
        <v>16.379638091756533</v>
      </c>
      <c r="H13" s="13">
        <v>3.099616157923597</v>
      </c>
      <c r="I13" s="30">
        <v>6.2006796641731698E-2</v>
      </c>
      <c r="J13" s="12">
        <v>51660.269298726613</v>
      </c>
      <c r="K13" s="23">
        <v>2.1897142682756696</v>
      </c>
      <c r="L13" s="16">
        <v>11</v>
      </c>
      <c r="M13" s="20">
        <v>0.55000000000000004</v>
      </c>
      <c r="N13" s="14" t="s">
        <v>159</v>
      </c>
      <c r="O13" s="11">
        <v>24</v>
      </c>
      <c r="P13" s="5"/>
    </row>
    <row r="14" spans="1:16" x14ac:dyDescent="0.25">
      <c r="A14" s="8" t="s">
        <v>10</v>
      </c>
      <c r="B14" s="9" t="s">
        <v>101</v>
      </c>
      <c r="C14" s="10" t="s">
        <v>55</v>
      </c>
      <c r="D14" s="10" t="s">
        <v>76</v>
      </c>
      <c r="E14" s="12">
        <v>53.423532325520064</v>
      </c>
      <c r="F14" s="11">
        <v>91030</v>
      </c>
      <c r="G14" s="13">
        <v>22.559738744398949</v>
      </c>
      <c r="H14" s="13">
        <v>5.9637942819268286</v>
      </c>
      <c r="I14" s="30">
        <v>6.4447161670116326E-2</v>
      </c>
      <c r="J14" s="12">
        <v>65514.6026796312</v>
      </c>
      <c r="K14" s="23">
        <v>6.4894450279396905</v>
      </c>
      <c r="L14" s="16">
        <v>6</v>
      </c>
      <c r="M14" s="20">
        <v>0.57999999999999996</v>
      </c>
      <c r="N14" s="14" t="s">
        <v>165</v>
      </c>
      <c r="O14" s="11">
        <v>9</v>
      </c>
    </row>
    <row r="15" spans="1:16" x14ac:dyDescent="0.25">
      <c r="A15" s="8" t="s">
        <v>11</v>
      </c>
      <c r="B15" s="9" t="s">
        <v>100</v>
      </c>
      <c r="C15" s="10" t="s">
        <v>56</v>
      </c>
      <c r="D15" s="10" t="s">
        <v>74</v>
      </c>
      <c r="E15" s="12">
        <v>67.032397382791075</v>
      </c>
      <c r="F15" s="11">
        <v>77000</v>
      </c>
      <c r="G15" s="13">
        <v>17.618625479802596</v>
      </c>
      <c r="H15" s="13">
        <v>2.2334125388411628</v>
      </c>
      <c r="I15" s="30">
        <v>7.7705122880661559E-2</v>
      </c>
      <c r="J15" s="12">
        <v>29005.357647287827</v>
      </c>
      <c r="K15" s="23">
        <v>1.4011598118680453</v>
      </c>
      <c r="L15" s="16">
        <v>6</v>
      </c>
      <c r="M15" s="20">
        <v>0.33</v>
      </c>
      <c r="N15" s="14" t="s">
        <v>166</v>
      </c>
      <c r="O15" s="11">
        <v>21</v>
      </c>
    </row>
    <row r="16" spans="1:16" x14ac:dyDescent="0.25">
      <c r="A16" s="8" t="s">
        <v>12</v>
      </c>
      <c r="B16" s="9" t="s">
        <v>101</v>
      </c>
      <c r="C16" s="10" t="s">
        <v>57</v>
      </c>
      <c r="D16" s="10" t="s">
        <v>77</v>
      </c>
      <c r="E16" s="12">
        <v>30.1266</v>
      </c>
      <c r="F16" s="11">
        <v>21401</v>
      </c>
      <c r="G16" s="13">
        <v>9.3897999999999993</v>
      </c>
      <c r="H16" s="13">
        <v>0.89279999999999993</v>
      </c>
      <c r="I16" s="30">
        <v>5.7110392847218749E-2</v>
      </c>
      <c r="J16" s="12">
        <v>41717.676744077376</v>
      </c>
      <c r="K16" s="23">
        <v>0.60137456020538749</v>
      </c>
      <c r="L16" s="16" t="s">
        <v>122</v>
      </c>
      <c r="M16" s="20">
        <v>0.19</v>
      </c>
      <c r="N16" s="14" t="s">
        <v>167</v>
      </c>
      <c r="O16" s="11">
        <v>30</v>
      </c>
    </row>
    <row r="17" spans="1:15" x14ac:dyDescent="0.25">
      <c r="A17" s="8" t="s">
        <v>112</v>
      </c>
      <c r="B17" s="9" t="s">
        <v>101</v>
      </c>
      <c r="C17" s="10" t="s">
        <v>58</v>
      </c>
      <c r="D17" s="10" t="s">
        <v>78</v>
      </c>
      <c r="E17" s="12">
        <v>139.30891511731903</v>
      </c>
      <c r="F17" s="11">
        <v>49420</v>
      </c>
      <c r="G17" s="13">
        <v>50.33695850849935</v>
      </c>
      <c r="H17" s="13">
        <v>13.149241454944251</v>
      </c>
      <c r="I17" s="30">
        <v>0.10770527360791537</v>
      </c>
      <c r="J17" s="12">
        <v>266071.25566459436</v>
      </c>
      <c r="K17" s="23">
        <v>6.8852808988764043</v>
      </c>
      <c r="L17" s="16" t="s">
        <v>122</v>
      </c>
      <c r="M17" s="20">
        <v>0.69</v>
      </c>
      <c r="N17" s="14" t="s">
        <v>168</v>
      </c>
      <c r="O17" s="11">
        <v>11</v>
      </c>
    </row>
    <row r="18" spans="1:15" x14ac:dyDescent="0.25">
      <c r="A18" s="8" t="s">
        <v>71</v>
      </c>
      <c r="B18" s="9" t="s">
        <v>101</v>
      </c>
      <c r="C18" s="10" t="s">
        <v>70</v>
      </c>
      <c r="D18" s="10" t="s">
        <v>74</v>
      </c>
      <c r="E18" s="12">
        <v>29.160252977371595</v>
      </c>
      <c r="F18" s="11">
        <v>5600</v>
      </c>
      <c r="G18" s="13">
        <v>4.124565892889783</v>
      </c>
      <c r="H18" s="13">
        <v>0.90504478157558022</v>
      </c>
      <c r="I18" s="30">
        <v>7.0433779478139336E-2</v>
      </c>
      <c r="J18" s="12">
        <v>161615.1395670679</v>
      </c>
      <c r="K18" s="23">
        <v>1.2167472901338534</v>
      </c>
      <c r="L18" s="16">
        <v>7</v>
      </c>
      <c r="M18" s="20">
        <v>0.41</v>
      </c>
      <c r="N18" s="14" t="s">
        <v>169</v>
      </c>
      <c r="O18" s="11">
        <v>32</v>
      </c>
    </row>
    <row r="19" spans="1:15" x14ac:dyDescent="0.25">
      <c r="A19" s="8" t="s">
        <v>143</v>
      </c>
      <c r="B19" s="9" t="s">
        <v>101</v>
      </c>
      <c r="C19" s="10" t="s">
        <v>144</v>
      </c>
      <c r="D19" s="10" t="s">
        <v>76</v>
      </c>
      <c r="E19" s="12">
        <v>72.179777972638576</v>
      </c>
      <c r="F19" s="11">
        <v>24718</v>
      </c>
      <c r="G19" s="13">
        <v>11.982960390502559</v>
      </c>
      <c r="H19" s="13">
        <v>3.5759705604153575</v>
      </c>
      <c r="I19" s="30">
        <v>0.10262838825486864</v>
      </c>
      <c r="J19" s="12">
        <v>144670.70800288688</v>
      </c>
      <c r="K19" s="23">
        <v>1.9834549741362333</v>
      </c>
      <c r="L19" s="16">
        <v>14</v>
      </c>
      <c r="M19" s="20">
        <v>0.41</v>
      </c>
      <c r="N19" s="14" t="s">
        <v>170</v>
      </c>
      <c r="O19" s="11">
        <v>20</v>
      </c>
    </row>
    <row r="20" spans="1:15" x14ac:dyDescent="0.25">
      <c r="A20" s="8" t="s">
        <v>13</v>
      </c>
      <c r="B20" s="9" t="s">
        <v>100</v>
      </c>
      <c r="C20" s="10" t="s">
        <v>60</v>
      </c>
      <c r="D20" s="10" t="s">
        <v>74</v>
      </c>
      <c r="E20" s="12">
        <v>22.051144543227927</v>
      </c>
      <c r="F20" s="11">
        <v>5250</v>
      </c>
      <c r="G20" s="13">
        <v>5.2724364832754524</v>
      </c>
      <c r="H20" s="13">
        <v>0.69155547431913722</v>
      </c>
      <c r="I20" s="30">
        <v>0.1182580007818963</v>
      </c>
      <c r="J20" s="12">
        <v>131724.85225126424</v>
      </c>
      <c r="K20" s="23">
        <v>1.0811357506841339</v>
      </c>
      <c r="L20" s="16">
        <v>7</v>
      </c>
      <c r="M20" s="20">
        <v>0.35</v>
      </c>
      <c r="N20" s="14" t="s">
        <v>171</v>
      </c>
      <c r="O20" s="11">
        <v>31</v>
      </c>
    </row>
    <row r="21" spans="1:15" x14ac:dyDescent="0.25">
      <c r="A21" s="8" t="s">
        <v>14</v>
      </c>
      <c r="B21" s="9" t="s">
        <v>101</v>
      </c>
      <c r="C21" s="10" t="s">
        <v>61</v>
      </c>
      <c r="D21" s="10" t="s">
        <v>74</v>
      </c>
      <c r="E21" s="12">
        <v>189.41460223295556</v>
      </c>
      <c r="F21" s="11">
        <v>83300</v>
      </c>
      <c r="G21" s="13">
        <v>51.95558398830196</v>
      </c>
      <c r="H21" s="13">
        <v>10.886949369402302</v>
      </c>
      <c r="I21" s="30">
        <v>6.1984379555066971E-2</v>
      </c>
      <c r="J21" s="12">
        <v>130695.67070110806</v>
      </c>
      <c r="K21" s="23">
        <v>3.0201999644107222</v>
      </c>
      <c r="L21" s="16">
        <v>9</v>
      </c>
      <c r="M21" s="20">
        <v>0.4</v>
      </c>
      <c r="N21" s="14" t="s">
        <v>163</v>
      </c>
      <c r="O21" s="11">
        <v>13</v>
      </c>
    </row>
    <row r="22" spans="1:15" x14ac:dyDescent="0.25">
      <c r="A22" s="8" t="s">
        <v>130</v>
      </c>
      <c r="B22" s="9" t="s">
        <v>101</v>
      </c>
      <c r="C22" s="10" t="s">
        <v>60</v>
      </c>
      <c r="D22" s="10" t="s">
        <v>74</v>
      </c>
      <c r="E22" s="12">
        <v>18.022687395796012</v>
      </c>
      <c r="F22" s="11">
        <v>9000</v>
      </c>
      <c r="G22" s="13">
        <v>6.6082983001279469</v>
      </c>
      <c r="H22" s="13">
        <v>0.5108755254980808</v>
      </c>
      <c r="I22" s="30">
        <v>6.3017881951490384E-3</v>
      </c>
      <c r="J22" s="12">
        <v>56763.947277564534</v>
      </c>
      <c r="K22" s="23">
        <v>2.9879089638486107</v>
      </c>
      <c r="L22" s="16">
        <v>6</v>
      </c>
      <c r="M22" s="22">
        <v>0.87</v>
      </c>
      <c r="N22" s="14" t="s">
        <v>172</v>
      </c>
      <c r="O22" s="11">
        <v>28</v>
      </c>
    </row>
    <row r="23" spans="1:15" x14ac:dyDescent="0.25">
      <c r="A23" s="8" t="s">
        <v>15</v>
      </c>
      <c r="B23" s="9" t="s">
        <v>101</v>
      </c>
      <c r="C23" s="10" t="s">
        <v>70</v>
      </c>
      <c r="D23" s="10" t="s">
        <v>74</v>
      </c>
      <c r="E23" s="12">
        <v>241.44441744288977</v>
      </c>
      <c r="F23" s="11">
        <v>82500</v>
      </c>
      <c r="G23" s="13">
        <v>41.116980442332292</v>
      </c>
      <c r="H23" s="13">
        <v>10.336227380734783</v>
      </c>
      <c r="I23" s="30">
        <v>4.8970010792555474E-2</v>
      </c>
      <c r="J23" s="12">
        <v>125287.60461496707</v>
      </c>
      <c r="K23" s="23">
        <v>3.0120481129790564</v>
      </c>
      <c r="L23" s="16">
        <v>5</v>
      </c>
      <c r="M23" s="20">
        <v>0.7</v>
      </c>
      <c r="N23" s="14" t="s">
        <v>173</v>
      </c>
      <c r="O23" s="11">
        <v>23</v>
      </c>
    </row>
    <row r="24" spans="1:15" x14ac:dyDescent="0.25">
      <c r="A24" s="8" t="s">
        <v>16</v>
      </c>
      <c r="B24" s="9" t="s">
        <v>100</v>
      </c>
      <c r="C24" s="10" t="s">
        <v>60</v>
      </c>
      <c r="D24" s="10" t="s">
        <v>74</v>
      </c>
      <c r="E24" s="12">
        <v>57.414731959669162</v>
      </c>
      <c r="F24" s="11">
        <v>33800</v>
      </c>
      <c r="G24" s="13">
        <v>17.451928349479072</v>
      </c>
      <c r="H24" s="13">
        <v>2.2173277280204711</v>
      </c>
      <c r="I24" s="30">
        <v>2.7104724686677573E-2</v>
      </c>
      <c r="J24" s="12">
        <v>65601.412071611572</v>
      </c>
      <c r="K24" s="23">
        <v>2.5003307126536383</v>
      </c>
      <c r="L24" s="16">
        <v>4</v>
      </c>
      <c r="M24" s="20">
        <v>0.62</v>
      </c>
      <c r="N24" s="14" t="s">
        <v>174</v>
      </c>
      <c r="O24" s="11">
        <v>24</v>
      </c>
    </row>
    <row r="25" spans="1:15" x14ac:dyDescent="0.25">
      <c r="A25" s="8" t="s">
        <v>17</v>
      </c>
      <c r="B25" s="9" t="s">
        <v>101</v>
      </c>
      <c r="C25" s="10" t="s">
        <v>56</v>
      </c>
      <c r="D25" s="10" t="s">
        <v>80</v>
      </c>
      <c r="E25" s="12">
        <v>24.329694235185109</v>
      </c>
      <c r="F25" s="11">
        <v>14973</v>
      </c>
      <c r="G25" s="13">
        <v>3.32515543380467</v>
      </c>
      <c r="H25" s="13">
        <v>0.69428889873638699</v>
      </c>
      <c r="I25" s="30">
        <v>0.11683190632372265</v>
      </c>
      <c r="J25" s="12">
        <v>46369.391487102585</v>
      </c>
      <c r="K25" s="23">
        <v>2.4557956777996073</v>
      </c>
      <c r="L25" s="16">
        <v>11</v>
      </c>
      <c r="M25" s="20">
        <v>0.81</v>
      </c>
      <c r="N25" s="14" t="s">
        <v>175</v>
      </c>
      <c r="O25" s="11">
        <v>34</v>
      </c>
    </row>
    <row r="26" spans="1:15" x14ac:dyDescent="0.25">
      <c r="A26" s="8" t="s">
        <v>113</v>
      </c>
      <c r="B26" s="9" t="s">
        <v>101</v>
      </c>
      <c r="C26" s="10" t="s">
        <v>55</v>
      </c>
      <c r="D26" s="10" t="s">
        <v>78</v>
      </c>
      <c r="E26" s="12">
        <v>101.58117622581055</v>
      </c>
      <c r="F26" s="11">
        <v>48860</v>
      </c>
      <c r="G26" s="13">
        <v>16.416310961765507</v>
      </c>
      <c r="H26" s="13">
        <v>6.1703750794659884</v>
      </c>
      <c r="I26" s="30">
        <v>8.4501308841496758E-2</v>
      </c>
      <c r="J26" s="12">
        <v>126286.84157728178</v>
      </c>
      <c r="K26" s="23">
        <v>4.263093594463192</v>
      </c>
      <c r="L26" s="17" t="s">
        <v>94</v>
      </c>
      <c r="M26" s="20">
        <v>0.77</v>
      </c>
      <c r="N26" s="14" t="s">
        <v>176</v>
      </c>
      <c r="O26" s="11">
        <v>17</v>
      </c>
    </row>
    <row r="27" spans="1:15" x14ac:dyDescent="0.25">
      <c r="A27" s="8" t="s">
        <v>18</v>
      </c>
      <c r="B27" s="9" t="s">
        <v>100</v>
      </c>
      <c r="C27" s="10" t="s">
        <v>50</v>
      </c>
      <c r="D27" s="10" t="s">
        <v>74</v>
      </c>
      <c r="E27" s="12">
        <v>157.66837586199964</v>
      </c>
      <c r="F27" s="11">
        <v>79000</v>
      </c>
      <c r="G27" s="13">
        <v>26.914001096691646</v>
      </c>
      <c r="H27" s="13">
        <v>5.3322061780296108</v>
      </c>
      <c r="I27" s="30">
        <v>0.12670327542469928</v>
      </c>
      <c r="J27" s="12">
        <v>67496.280734552027</v>
      </c>
      <c r="K27" s="23">
        <v>0.44614129031488459</v>
      </c>
      <c r="L27" s="16">
        <v>26</v>
      </c>
      <c r="M27" s="20">
        <v>0.11</v>
      </c>
      <c r="N27" s="14" t="s">
        <v>177</v>
      </c>
      <c r="O27" s="11">
        <v>25</v>
      </c>
    </row>
    <row r="28" spans="1:15" x14ac:dyDescent="0.25">
      <c r="A28" s="8" t="s">
        <v>95</v>
      </c>
      <c r="B28" s="9" t="s">
        <v>100</v>
      </c>
      <c r="C28" s="10" t="s">
        <v>60</v>
      </c>
      <c r="D28" s="10" t="s">
        <v>74</v>
      </c>
      <c r="E28" s="12">
        <v>47.074455194297208</v>
      </c>
      <c r="F28" s="11">
        <v>47000</v>
      </c>
      <c r="G28" s="13">
        <v>13.981173460062145</v>
      </c>
      <c r="H28" s="13">
        <v>1.2795649789800767</v>
      </c>
      <c r="I28" s="30">
        <v>8.442419381044175E-2</v>
      </c>
      <c r="J28" s="12">
        <v>27224.786786810146</v>
      </c>
      <c r="K28" s="23">
        <v>1.1449756854220428</v>
      </c>
      <c r="L28" s="16">
        <v>9</v>
      </c>
      <c r="M28" s="20">
        <v>0.43</v>
      </c>
      <c r="N28" s="14" t="s">
        <v>178</v>
      </c>
      <c r="O28" s="11">
        <v>36</v>
      </c>
    </row>
    <row r="29" spans="1:15" x14ac:dyDescent="0.25">
      <c r="A29" s="8" t="s">
        <v>133</v>
      </c>
      <c r="B29" s="9" t="s">
        <v>101</v>
      </c>
      <c r="C29" s="10" t="s">
        <v>56</v>
      </c>
      <c r="D29" s="10" t="s">
        <v>74</v>
      </c>
      <c r="E29" s="12">
        <v>49.96784939759641</v>
      </c>
      <c r="F29" s="11">
        <v>17300</v>
      </c>
      <c r="G29" s="13">
        <v>5.445896545421312</v>
      </c>
      <c r="H29" s="13">
        <v>1.3705903856698958</v>
      </c>
      <c r="I29" s="30">
        <v>0.15856089333428192</v>
      </c>
      <c r="J29" s="12">
        <v>79224.877784387048</v>
      </c>
      <c r="K29" s="23">
        <v>0</v>
      </c>
      <c r="L29" s="18" t="s">
        <v>94</v>
      </c>
      <c r="M29" s="20" t="s">
        <v>94</v>
      </c>
      <c r="N29" s="14" t="s">
        <v>179</v>
      </c>
      <c r="O29" s="11">
        <v>35</v>
      </c>
    </row>
    <row r="30" spans="1:15" x14ac:dyDescent="0.25">
      <c r="A30" s="8" t="s">
        <v>19</v>
      </c>
      <c r="B30" s="9" t="s">
        <v>101</v>
      </c>
      <c r="C30" s="10" t="s">
        <v>50</v>
      </c>
      <c r="D30" s="10" t="s">
        <v>74</v>
      </c>
      <c r="E30" s="12">
        <v>46.81369493694023</v>
      </c>
      <c r="F30" s="11">
        <v>85500</v>
      </c>
      <c r="G30" s="13">
        <v>13.866934746847011</v>
      </c>
      <c r="H30" s="13">
        <v>1.94580515445074</v>
      </c>
      <c r="I30" s="30">
        <v>3.4090168190539671E-2</v>
      </c>
      <c r="J30" s="12">
        <v>22757.955022815673</v>
      </c>
      <c r="K30" s="23">
        <v>2.3330335593475553</v>
      </c>
      <c r="L30" s="19">
        <v>2</v>
      </c>
      <c r="M30" s="20">
        <v>0.5</v>
      </c>
      <c r="N30" s="14" t="s">
        <v>180</v>
      </c>
      <c r="O30" s="11">
        <v>21</v>
      </c>
    </row>
    <row r="31" spans="1:15" x14ac:dyDescent="0.25">
      <c r="A31" s="8" t="s">
        <v>109</v>
      </c>
      <c r="B31" s="9" t="s">
        <v>100</v>
      </c>
      <c r="C31" s="10" t="s">
        <v>138</v>
      </c>
      <c r="D31" s="10" t="s">
        <v>75</v>
      </c>
      <c r="E31" s="12">
        <v>77.577940837439982</v>
      </c>
      <c r="F31" s="11">
        <v>189788</v>
      </c>
      <c r="G31" s="13">
        <v>25.634900000000002</v>
      </c>
      <c r="H31" s="13">
        <v>2.7063000000000001</v>
      </c>
      <c r="I31" s="30">
        <v>0.13902891589567878</v>
      </c>
      <c r="J31" s="12">
        <v>14259.594916433072</v>
      </c>
      <c r="K31" s="23">
        <v>1.8975443655701367</v>
      </c>
      <c r="L31" s="18">
        <v>14</v>
      </c>
      <c r="M31" s="20">
        <v>0.49</v>
      </c>
      <c r="N31" s="14" t="s">
        <v>181</v>
      </c>
      <c r="O31" s="11">
        <v>25</v>
      </c>
    </row>
    <row r="32" spans="1:15" x14ac:dyDescent="0.25">
      <c r="A32" s="8" t="s">
        <v>110</v>
      </c>
      <c r="B32" s="9" t="s">
        <v>101</v>
      </c>
      <c r="C32" s="10" t="s">
        <v>114</v>
      </c>
      <c r="D32" s="10" t="s">
        <v>106</v>
      </c>
      <c r="E32" s="12">
        <v>11.052248688319999</v>
      </c>
      <c r="F32" s="11">
        <v>61379</v>
      </c>
      <c r="G32" s="13">
        <v>6.6118000000000006</v>
      </c>
      <c r="H32" s="13">
        <v>0.47449999999999998</v>
      </c>
      <c r="I32" s="30">
        <v>0.32924737611347044</v>
      </c>
      <c r="J32" s="12">
        <v>7730.6570651199918</v>
      </c>
      <c r="K32" s="23">
        <v>1.7667844522968199</v>
      </c>
      <c r="L32" s="18">
        <v>26</v>
      </c>
      <c r="M32" s="20">
        <v>0.36</v>
      </c>
      <c r="N32" s="14" t="s">
        <v>182</v>
      </c>
      <c r="O32" s="11">
        <v>21</v>
      </c>
    </row>
    <row r="33" spans="1:15" x14ac:dyDescent="0.25">
      <c r="A33" s="8" t="s">
        <v>121</v>
      </c>
      <c r="B33" s="9" t="s">
        <v>101</v>
      </c>
      <c r="C33" s="10" t="s">
        <v>62</v>
      </c>
      <c r="D33" s="10" t="s">
        <v>76</v>
      </c>
      <c r="E33" s="12">
        <v>18.878223428137453</v>
      </c>
      <c r="F33" s="11">
        <v>9200</v>
      </c>
      <c r="G33" s="13">
        <v>7.9241778802670542</v>
      </c>
      <c r="H33" s="13">
        <v>1.0060135736921685</v>
      </c>
      <c r="I33" s="30">
        <v>0.15792753623782763</v>
      </c>
      <c r="J33" s="12">
        <v>109349.30148827918</v>
      </c>
      <c r="K33" s="23">
        <v>3.9835655932002254</v>
      </c>
      <c r="L33" s="16">
        <v>6</v>
      </c>
      <c r="M33" s="20">
        <v>0.76</v>
      </c>
      <c r="N33" s="14" t="s">
        <v>183</v>
      </c>
      <c r="O33" s="11">
        <v>19</v>
      </c>
    </row>
    <row r="34" spans="1:15" x14ac:dyDescent="0.25">
      <c r="A34" s="8" t="s">
        <v>20</v>
      </c>
      <c r="B34" s="9" t="s">
        <v>101</v>
      </c>
      <c r="C34" s="10" t="s">
        <v>140</v>
      </c>
      <c r="D34" s="10" t="s">
        <v>77</v>
      </c>
      <c r="E34" s="12">
        <v>4.5369599999999997</v>
      </c>
      <c r="F34" s="11">
        <v>6120</v>
      </c>
      <c r="G34" s="13">
        <v>3.6401999999999997</v>
      </c>
      <c r="H34" s="13">
        <v>0.28420000000000001</v>
      </c>
      <c r="I34" s="30">
        <v>0.11951030231439308</v>
      </c>
      <c r="J34" s="12">
        <v>46437.908496732023</v>
      </c>
      <c r="K34" s="23">
        <v>2.997199026476435</v>
      </c>
      <c r="L34" s="16">
        <v>5</v>
      </c>
      <c r="M34" s="20">
        <v>0.53</v>
      </c>
      <c r="N34" s="14" t="s">
        <v>184</v>
      </c>
      <c r="O34" s="11">
        <v>16</v>
      </c>
    </row>
    <row r="35" spans="1:15" x14ac:dyDescent="0.25">
      <c r="A35" s="8" t="s">
        <v>21</v>
      </c>
      <c r="B35" s="9" t="s">
        <v>101</v>
      </c>
      <c r="C35" s="10" t="s">
        <v>64</v>
      </c>
      <c r="D35" s="10" t="s">
        <v>74</v>
      </c>
      <c r="E35" s="12">
        <v>43.426227453116432</v>
      </c>
      <c r="F35" s="11">
        <v>34000</v>
      </c>
      <c r="G35" s="13">
        <v>19.016084810820693</v>
      </c>
      <c r="H35" s="13">
        <v>2.3899652714311825</v>
      </c>
      <c r="I35" s="30">
        <v>4.6431878861356024E-2</v>
      </c>
      <c r="J35" s="12">
        <v>70293.096218564184</v>
      </c>
      <c r="K35" s="23">
        <v>2.9400027113834946</v>
      </c>
      <c r="L35" s="16">
        <v>5</v>
      </c>
      <c r="M35" s="20">
        <v>0.5</v>
      </c>
      <c r="N35" s="14" t="s">
        <v>185</v>
      </c>
      <c r="O35" s="11">
        <v>18</v>
      </c>
    </row>
    <row r="36" spans="1:15" x14ac:dyDescent="0.25">
      <c r="A36" s="8" t="s">
        <v>123</v>
      </c>
      <c r="B36" s="9" t="s">
        <v>101</v>
      </c>
      <c r="C36" s="10" t="s">
        <v>124</v>
      </c>
      <c r="D36" s="10" t="s">
        <v>82</v>
      </c>
      <c r="E36" s="12">
        <v>27.724080835981422</v>
      </c>
      <c r="F36" s="11">
        <v>16676</v>
      </c>
      <c r="G36" s="13">
        <v>7.3460034221461745</v>
      </c>
      <c r="H36" s="13">
        <v>0.8689806893180152</v>
      </c>
      <c r="I36" s="30">
        <v>7.0948745647421596E-2</v>
      </c>
      <c r="J36" s="12">
        <v>52109.659949509187</v>
      </c>
      <c r="K36" s="23">
        <v>2.2929500342231348</v>
      </c>
      <c r="L36" s="16">
        <v>6</v>
      </c>
      <c r="M36" s="20">
        <v>0.7</v>
      </c>
      <c r="N36" s="14" t="s">
        <v>186</v>
      </c>
      <c r="O36" s="11">
        <v>29</v>
      </c>
    </row>
    <row r="37" spans="1:15" x14ac:dyDescent="0.25">
      <c r="A37" s="8" t="s">
        <v>22</v>
      </c>
      <c r="B37" s="9" t="s">
        <v>101</v>
      </c>
      <c r="C37" s="10" t="s">
        <v>70</v>
      </c>
      <c r="D37" s="10" t="s">
        <v>81</v>
      </c>
      <c r="E37" s="12">
        <v>53.718003688380001</v>
      </c>
      <c r="F37" s="11">
        <v>86390</v>
      </c>
      <c r="G37" s="13">
        <v>31.677499999999998</v>
      </c>
      <c r="H37" s="13">
        <v>2.8371</v>
      </c>
      <c r="I37" s="30">
        <v>6.510465055823933E-2</v>
      </c>
      <c r="J37" s="12">
        <v>32840.606551684221</v>
      </c>
      <c r="K37" s="23">
        <v>1.8272074557176661</v>
      </c>
      <c r="L37" s="16">
        <v>7</v>
      </c>
      <c r="M37" s="20">
        <v>0.36</v>
      </c>
      <c r="N37" s="14" t="s">
        <v>187</v>
      </c>
      <c r="O37" s="11">
        <v>18</v>
      </c>
    </row>
    <row r="38" spans="1:15" x14ac:dyDescent="0.25">
      <c r="A38" s="8" t="s">
        <v>23</v>
      </c>
      <c r="B38" s="9" t="s">
        <v>101</v>
      </c>
      <c r="C38" s="10" t="s">
        <v>60</v>
      </c>
      <c r="D38" s="10" t="s">
        <v>77</v>
      </c>
      <c r="E38" s="12">
        <v>29.726054452499998</v>
      </c>
      <c r="F38" s="11">
        <v>51950</v>
      </c>
      <c r="G38" s="13">
        <v>21.679500000000001</v>
      </c>
      <c r="H38" s="13">
        <v>1.4499000000000002</v>
      </c>
      <c r="I38" s="30">
        <v>5.2738516306697125E-2</v>
      </c>
      <c r="J38" s="12">
        <v>27909.528392685279</v>
      </c>
      <c r="K38" s="23">
        <v>2.6353276692903957</v>
      </c>
      <c r="L38" s="16" t="s">
        <v>122</v>
      </c>
      <c r="M38" s="20">
        <v>0.46</v>
      </c>
      <c r="N38" s="14" t="s">
        <v>188</v>
      </c>
      <c r="O38" s="11">
        <v>18</v>
      </c>
    </row>
    <row r="39" spans="1:15" x14ac:dyDescent="0.25">
      <c r="A39" s="8" t="s">
        <v>107</v>
      </c>
      <c r="B39" s="9" t="s">
        <v>101</v>
      </c>
      <c r="C39" s="10" t="s">
        <v>59</v>
      </c>
      <c r="D39" s="10" t="s">
        <v>87</v>
      </c>
      <c r="E39" s="12">
        <v>29.62428097425984</v>
      </c>
      <c r="F39" s="11">
        <v>24195</v>
      </c>
      <c r="G39" s="13">
        <v>5.3864000000000001</v>
      </c>
      <c r="H39" s="13">
        <v>1.0820000000000001</v>
      </c>
      <c r="I39" s="30">
        <v>0.20913387018435592</v>
      </c>
      <c r="J39" s="12">
        <v>44719.983467658611</v>
      </c>
      <c r="K39" s="23">
        <v>1.1022271707786939</v>
      </c>
      <c r="L39" s="17">
        <v>12</v>
      </c>
      <c r="M39" s="20">
        <v>0.3</v>
      </c>
      <c r="N39" s="14" t="s">
        <v>189</v>
      </c>
      <c r="O39" s="11">
        <v>25</v>
      </c>
    </row>
    <row r="40" spans="1:15" x14ac:dyDescent="0.25">
      <c r="A40" s="8" t="s">
        <v>24</v>
      </c>
      <c r="B40" s="9" t="s">
        <v>101</v>
      </c>
      <c r="C40" s="10" t="s">
        <v>65</v>
      </c>
      <c r="D40" s="10" t="s">
        <v>74</v>
      </c>
      <c r="E40" s="12">
        <v>49.540588596618534</v>
      </c>
      <c r="F40" s="11">
        <v>471600</v>
      </c>
      <c r="G40" s="13">
        <v>139.37342350575761</v>
      </c>
      <c r="H40" s="13">
        <v>13.768141107658563</v>
      </c>
      <c r="I40" s="30">
        <v>6.4645414274751456E-2</v>
      </c>
      <c r="J40" s="12">
        <v>29194.531610811202</v>
      </c>
      <c r="K40" s="23">
        <v>2.6352288551197036</v>
      </c>
      <c r="L40" s="16">
        <v>19</v>
      </c>
      <c r="M40" s="20">
        <v>0.55000000000000004</v>
      </c>
      <c r="N40" s="14" t="s">
        <v>190</v>
      </c>
      <c r="O40" s="11">
        <v>20</v>
      </c>
    </row>
    <row r="41" spans="1:15" x14ac:dyDescent="0.25">
      <c r="A41" s="8" t="s">
        <v>25</v>
      </c>
      <c r="B41" s="9" t="s">
        <v>100</v>
      </c>
      <c r="C41" s="10" t="s">
        <v>64</v>
      </c>
      <c r="D41" s="10" t="s">
        <v>74</v>
      </c>
      <c r="E41" s="12">
        <v>205.10706360811551</v>
      </c>
      <c r="F41" s="11">
        <v>20000</v>
      </c>
      <c r="G41" s="13">
        <v>11.438219703893255</v>
      </c>
      <c r="H41" s="13">
        <v>0.87515993419850113</v>
      </c>
      <c r="I41" s="30">
        <v>8.5442747959727061E-2</v>
      </c>
      <c r="J41" s="12">
        <v>43757.996709925057</v>
      </c>
      <c r="K41" s="23">
        <v>2.7205696731555742</v>
      </c>
      <c r="L41" s="16">
        <v>13</v>
      </c>
      <c r="M41" s="20">
        <v>0.63</v>
      </c>
      <c r="N41" s="14" t="s">
        <v>191</v>
      </c>
      <c r="O41" s="11">
        <v>23</v>
      </c>
    </row>
    <row r="42" spans="1:15" x14ac:dyDescent="0.25">
      <c r="A42" s="8" t="s">
        <v>141</v>
      </c>
      <c r="B42" s="9" t="s">
        <v>101</v>
      </c>
      <c r="C42" s="10" t="s">
        <v>50</v>
      </c>
      <c r="D42" s="10" t="s">
        <v>74</v>
      </c>
      <c r="E42" s="12">
        <v>37.826310690458776</v>
      </c>
      <c r="F42" s="11">
        <v>8868</v>
      </c>
      <c r="G42" s="13">
        <v>3.0913909705721072</v>
      </c>
      <c r="H42" s="13">
        <v>0.53216962164138182</v>
      </c>
      <c r="I42" s="30">
        <v>0.11814495858922291</v>
      </c>
      <c r="J42" s="12">
        <v>60010.106184188298</v>
      </c>
      <c r="K42" s="23">
        <v>1.1619047891525995</v>
      </c>
      <c r="L42" s="16">
        <v>11</v>
      </c>
      <c r="M42" s="20">
        <v>0.28999999999999998</v>
      </c>
      <c r="N42" s="14" t="s">
        <v>192</v>
      </c>
      <c r="O42" s="11">
        <v>24</v>
      </c>
    </row>
    <row r="43" spans="1:15" x14ac:dyDescent="0.25">
      <c r="A43" s="8" t="s">
        <v>26</v>
      </c>
      <c r="B43" s="9" t="s">
        <v>100</v>
      </c>
      <c r="C43" s="10" t="s">
        <v>50</v>
      </c>
      <c r="D43" s="10" t="s">
        <v>74</v>
      </c>
      <c r="E43" s="12">
        <v>84.886545030699992</v>
      </c>
      <c r="F43" s="11">
        <v>46000</v>
      </c>
      <c r="G43" s="13">
        <v>14.990403948089929</v>
      </c>
      <c r="H43" s="13">
        <v>2.6805885578504838</v>
      </c>
      <c r="I43" s="30">
        <v>5.4041495050870969E-2</v>
      </c>
      <c r="J43" s="12">
        <v>58273.664301097473</v>
      </c>
      <c r="K43" s="23">
        <v>2.1492144584381956</v>
      </c>
      <c r="L43" s="16">
        <v>13</v>
      </c>
      <c r="M43" s="20">
        <v>0.54</v>
      </c>
      <c r="N43" s="14" t="s">
        <v>193</v>
      </c>
      <c r="O43" s="11">
        <v>25</v>
      </c>
    </row>
    <row r="44" spans="1:15" x14ac:dyDescent="0.25">
      <c r="A44" s="8" t="s">
        <v>27</v>
      </c>
      <c r="B44" s="9" t="s">
        <v>101</v>
      </c>
      <c r="C44" s="10" t="s">
        <v>63</v>
      </c>
      <c r="D44" s="10" t="s">
        <v>74</v>
      </c>
      <c r="E44" s="12">
        <v>59.156261692368851</v>
      </c>
      <c r="F44" s="11">
        <v>125500</v>
      </c>
      <c r="G44" s="13">
        <v>46.955949552184236</v>
      </c>
      <c r="H44" s="13">
        <v>-4.3829281666971305</v>
      </c>
      <c r="I44" s="31" t="s">
        <v>94</v>
      </c>
      <c r="J44" s="12">
        <v>-34923.730411929326</v>
      </c>
      <c r="K44" s="23">
        <v>1.5698587127158554</v>
      </c>
      <c r="L44" s="16" t="s">
        <v>122</v>
      </c>
      <c r="M44" s="25" t="s">
        <v>94</v>
      </c>
      <c r="N44" s="14" t="s">
        <v>194</v>
      </c>
      <c r="O44" s="26" t="s">
        <v>122</v>
      </c>
    </row>
    <row r="45" spans="1:15" x14ac:dyDescent="0.25">
      <c r="A45" s="8" t="s">
        <v>28</v>
      </c>
      <c r="B45" s="9" t="s">
        <v>100</v>
      </c>
      <c r="C45" s="10" t="s">
        <v>66</v>
      </c>
      <c r="D45" s="10" t="s">
        <v>74</v>
      </c>
      <c r="E45" s="12">
        <v>1377.0153628221531</v>
      </c>
      <c r="F45" s="11">
        <v>152700</v>
      </c>
      <c r="G45" s="13">
        <v>90.452385304331926</v>
      </c>
      <c r="H45" s="13">
        <v>18.925333577042586</v>
      </c>
      <c r="I45" s="32">
        <v>5.4264147216058545E-2</v>
      </c>
      <c r="J45" s="12">
        <v>123938.00639844523</v>
      </c>
      <c r="K45" s="23">
        <v>2.8758005297664546</v>
      </c>
      <c r="L45" s="16">
        <v>6</v>
      </c>
      <c r="M45" s="20">
        <v>0.44</v>
      </c>
      <c r="N45" s="14" t="s">
        <v>195</v>
      </c>
      <c r="O45" s="11">
        <v>15</v>
      </c>
    </row>
    <row r="46" spans="1:15" x14ac:dyDescent="0.25">
      <c r="A46" s="8" t="s">
        <v>125</v>
      </c>
      <c r="B46" s="9" t="s">
        <v>101</v>
      </c>
      <c r="C46" s="10" t="s">
        <v>64</v>
      </c>
      <c r="D46" s="10" t="s">
        <v>83</v>
      </c>
      <c r="E46" s="12">
        <v>1211.3256163551819</v>
      </c>
      <c r="F46" s="11">
        <v>22351</v>
      </c>
      <c r="G46" s="13">
        <v>8.6008999999999993</v>
      </c>
      <c r="H46" s="13">
        <v>0.73250000000000004</v>
      </c>
      <c r="I46" s="32">
        <v>7.8696048077703251E-2</v>
      </c>
      <c r="J46" s="12">
        <v>32772.582882197661</v>
      </c>
      <c r="K46" s="23">
        <v>1.1828442190355428</v>
      </c>
      <c r="L46" s="17">
        <v>11</v>
      </c>
      <c r="M46" s="20">
        <v>0.26</v>
      </c>
      <c r="N46" s="14" t="s">
        <v>196</v>
      </c>
      <c r="O46" s="11">
        <v>20</v>
      </c>
    </row>
    <row r="47" spans="1:15" x14ac:dyDescent="0.25">
      <c r="A47" s="8" t="s">
        <v>117</v>
      </c>
      <c r="B47" s="9" t="s">
        <v>100</v>
      </c>
      <c r="C47" s="10" t="s">
        <v>52</v>
      </c>
      <c r="D47" s="10" t="s">
        <v>83</v>
      </c>
      <c r="E47" s="12">
        <v>108.70630880126119</v>
      </c>
      <c r="F47" s="11">
        <v>65010</v>
      </c>
      <c r="G47" s="13">
        <v>31.370224821787609</v>
      </c>
      <c r="H47" s="13">
        <v>5.3521294096143297</v>
      </c>
      <c r="I47" s="32">
        <v>0.12207883979658729</v>
      </c>
      <c r="J47" s="12">
        <v>82327.786642275489</v>
      </c>
      <c r="K47" s="23">
        <v>1.3405707340202309</v>
      </c>
      <c r="L47" s="16">
        <v>8</v>
      </c>
      <c r="M47" s="20">
        <v>0.37</v>
      </c>
      <c r="N47" s="14" t="s">
        <v>197</v>
      </c>
      <c r="O47" s="11">
        <v>27</v>
      </c>
    </row>
    <row r="48" spans="1:15" x14ac:dyDescent="0.25">
      <c r="A48" s="8" t="s">
        <v>3</v>
      </c>
      <c r="B48" s="9" t="s">
        <v>101</v>
      </c>
      <c r="C48" s="10" t="s">
        <v>64</v>
      </c>
      <c r="D48" s="10" t="s">
        <v>82</v>
      </c>
      <c r="E48" s="12">
        <v>25.607150248729663</v>
      </c>
      <c r="F48" s="11">
        <v>14466</v>
      </c>
      <c r="G48" s="13">
        <v>5.3185855129145274</v>
      </c>
      <c r="H48" s="13">
        <v>0.61425486841033161</v>
      </c>
      <c r="I48" s="32">
        <v>8.3004835064382165E-2</v>
      </c>
      <c r="J48" s="12">
        <v>42461.970718258788</v>
      </c>
      <c r="K48" s="23">
        <v>1.2149532710280373</v>
      </c>
      <c r="L48" s="16">
        <v>8</v>
      </c>
      <c r="M48" s="20">
        <v>0.55000000000000004</v>
      </c>
      <c r="N48" s="14" t="s">
        <v>198</v>
      </c>
      <c r="O48" s="11">
        <v>42</v>
      </c>
    </row>
    <row r="49" spans="1:15" x14ac:dyDescent="0.25">
      <c r="A49" s="8" t="s">
        <v>29</v>
      </c>
      <c r="B49" s="9" t="s">
        <v>100</v>
      </c>
      <c r="C49" s="10" t="s">
        <v>57</v>
      </c>
      <c r="D49" s="10" t="s">
        <v>75</v>
      </c>
      <c r="E49" s="12">
        <v>6.8695119182599136</v>
      </c>
      <c r="F49" s="11">
        <v>87369</v>
      </c>
      <c r="G49" s="13">
        <v>41.2727</v>
      </c>
      <c r="H49" s="13">
        <v>6.3613999999999997</v>
      </c>
      <c r="I49" s="32">
        <v>7.5237300866809464E-2</v>
      </c>
      <c r="J49" s="12">
        <v>72810.722338586915</v>
      </c>
      <c r="K49" s="23">
        <v>1.4901279026449772</v>
      </c>
      <c r="L49" s="17">
        <v>10</v>
      </c>
      <c r="M49" s="22">
        <v>0.54</v>
      </c>
      <c r="N49" s="14" t="s">
        <v>199</v>
      </c>
      <c r="O49" s="11">
        <v>34</v>
      </c>
    </row>
    <row r="50" spans="1:15" x14ac:dyDescent="0.25">
      <c r="A50" s="8" t="s">
        <v>126</v>
      </c>
      <c r="B50" s="9" t="s">
        <v>101</v>
      </c>
      <c r="C50" s="10" t="s">
        <v>127</v>
      </c>
      <c r="D50" s="10" t="s">
        <v>75</v>
      </c>
      <c r="E50" s="12">
        <v>81.405043015892886</v>
      </c>
      <c r="F50" s="11">
        <v>196000</v>
      </c>
      <c r="G50" s="13">
        <v>87.890899999999988</v>
      </c>
      <c r="H50" s="13">
        <v>16.557099999999998</v>
      </c>
      <c r="I50" s="32">
        <v>0.16947900582246889</v>
      </c>
      <c r="J50" s="12">
        <v>84474.999999999985</v>
      </c>
      <c r="K50" s="23">
        <v>1.4618102083079547</v>
      </c>
      <c r="L50" s="17">
        <v>15</v>
      </c>
      <c r="M50" s="22">
        <v>0.42</v>
      </c>
      <c r="N50" s="14" t="s">
        <v>200</v>
      </c>
      <c r="O50" s="11">
        <v>25</v>
      </c>
    </row>
    <row r="51" spans="1:15" x14ac:dyDescent="0.25">
      <c r="A51" s="8" t="s">
        <v>96</v>
      </c>
      <c r="B51" s="9" t="s">
        <v>101</v>
      </c>
      <c r="C51" s="10" t="s">
        <v>97</v>
      </c>
      <c r="D51" s="10" t="s">
        <v>74</v>
      </c>
      <c r="E51" s="12">
        <v>53.423532325520064</v>
      </c>
      <c r="F51" s="11">
        <v>29900</v>
      </c>
      <c r="G51" s="13">
        <v>23.018460976055565</v>
      </c>
      <c r="H51" s="13">
        <v>10.312100164503747</v>
      </c>
      <c r="I51" s="32">
        <v>0.2251631274235395</v>
      </c>
      <c r="J51" s="12">
        <v>344886.29312721558</v>
      </c>
      <c r="K51" s="23">
        <v>0.56601833067914886</v>
      </c>
      <c r="L51" s="17">
        <v>30</v>
      </c>
      <c r="M51" s="20">
        <v>0.18</v>
      </c>
      <c r="N51" s="14" t="s">
        <v>201</v>
      </c>
      <c r="O51" s="11">
        <v>31</v>
      </c>
    </row>
    <row r="52" spans="1:15" x14ac:dyDescent="0.25">
      <c r="A52" s="8" t="s">
        <v>104</v>
      </c>
      <c r="B52" s="9" t="s">
        <v>100</v>
      </c>
      <c r="C52" s="10" t="s">
        <v>64</v>
      </c>
      <c r="D52" s="10" t="s">
        <v>74</v>
      </c>
      <c r="E52" s="12">
        <v>67.032397382791075</v>
      </c>
      <c r="F52" s="11">
        <v>14200</v>
      </c>
      <c r="G52" s="13">
        <v>6.1824163772619265</v>
      </c>
      <c r="H52" s="13">
        <v>0.63507585450557469</v>
      </c>
      <c r="I52" s="32">
        <v>6.1457439502798472E-2</v>
      </c>
      <c r="J52" s="12">
        <v>44723.651725744698</v>
      </c>
      <c r="K52" s="23">
        <v>1.8188259854175357</v>
      </c>
      <c r="L52" s="17">
        <v>9</v>
      </c>
      <c r="M52" s="20">
        <v>0.59</v>
      </c>
      <c r="N52" s="14" t="s">
        <v>202</v>
      </c>
      <c r="O52" s="11">
        <v>33</v>
      </c>
    </row>
    <row r="53" spans="1:15" x14ac:dyDescent="0.25">
      <c r="A53" s="8" t="s">
        <v>72</v>
      </c>
      <c r="B53" s="9" t="s">
        <v>100</v>
      </c>
      <c r="C53" s="10" t="s">
        <v>67</v>
      </c>
      <c r="D53" s="10" t="s">
        <v>74</v>
      </c>
      <c r="E53" s="12">
        <v>30.1266</v>
      </c>
      <c r="F53" s="11">
        <v>150000</v>
      </c>
      <c r="G53" s="13">
        <v>22.814567720709196</v>
      </c>
      <c r="H53" s="13">
        <v>7.2865106927435566</v>
      </c>
      <c r="I53" s="32">
        <v>8.8163810399757514E-2</v>
      </c>
      <c r="J53" s="12">
        <v>48576.737951623712</v>
      </c>
      <c r="K53" s="23">
        <v>2.0335501736461685</v>
      </c>
      <c r="L53" s="16">
        <v>7</v>
      </c>
      <c r="M53" s="20">
        <v>0.56000000000000005</v>
      </c>
      <c r="N53" s="14" t="s">
        <v>203</v>
      </c>
      <c r="O53" s="11">
        <v>26</v>
      </c>
    </row>
    <row r="54" spans="1:15" x14ac:dyDescent="0.25">
      <c r="A54" s="8" t="s">
        <v>30</v>
      </c>
      <c r="B54" s="9" t="s">
        <v>101</v>
      </c>
      <c r="C54" s="10" t="s">
        <v>56</v>
      </c>
      <c r="D54" s="10" t="s">
        <v>83</v>
      </c>
      <c r="E54" s="12">
        <v>139.30891511731903</v>
      </c>
      <c r="F54" s="11">
        <v>95000</v>
      </c>
      <c r="G54" s="13">
        <v>29.411990495339058</v>
      </c>
      <c r="H54" s="13">
        <v>4.6188082617437392</v>
      </c>
      <c r="I54" s="32">
        <v>4.8518953311882829E-2</v>
      </c>
      <c r="J54" s="12">
        <v>48619.034334144621</v>
      </c>
      <c r="K54" s="23">
        <v>3.1784841297863387</v>
      </c>
      <c r="L54" s="16">
        <v>10</v>
      </c>
      <c r="M54" s="20">
        <v>0.53</v>
      </c>
      <c r="N54" s="14" t="s">
        <v>204</v>
      </c>
      <c r="O54" s="11">
        <v>17</v>
      </c>
    </row>
    <row r="55" spans="1:15" x14ac:dyDescent="0.25">
      <c r="A55" s="8" t="s">
        <v>31</v>
      </c>
      <c r="B55" s="9" t="s">
        <v>101</v>
      </c>
      <c r="C55" s="10" t="s">
        <v>68</v>
      </c>
      <c r="D55" s="10" t="s">
        <v>74</v>
      </c>
      <c r="E55" s="12">
        <v>29.160252977371595</v>
      </c>
      <c r="F55" s="11">
        <v>221000</v>
      </c>
      <c r="G55" s="13">
        <v>193.09742277462988</v>
      </c>
      <c r="H55" s="13">
        <v>65.649150063973678</v>
      </c>
      <c r="I55" s="32">
        <v>0.11936998773331164</v>
      </c>
      <c r="J55" s="12">
        <v>297054.97766503925</v>
      </c>
      <c r="K55" s="23">
        <v>0.78880258757804655</v>
      </c>
      <c r="L55" s="16">
        <v>11</v>
      </c>
      <c r="M55" s="20">
        <v>0.27</v>
      </c>
      <c r="N55" s="14" t="s">
        <v>205</v>
      </c>
      <c r="O55" s="11">
        <v>34</v>
      </c>
    </row>
    <row r="56" spans="1:15" x14ac:dyDescent="0.25">
      <c r="A56" s="8" t="s">
        <v>32</v>
      </c>
      <c r="B56" s="9" t="s">
        <v>100</v>
      </c>
      <c r="C56" s="10" t="s">
        <v>64</v>
      </c>
      <c r="D56" s="10" t="s">
        <v>82</v>
      </c>
      <c r="E56" s="12">
        <v>72.179777972638576</v>
      </c>
      <c r="F56" s="11">
        <v>275000</v>
      </c>
      <c r="G56" s="13">
        <v>98.480505988755809</v>
      </c>
      <c r="H56" s="13">
        <v>12.519147722643201</v>
      </c>
      <c r="I56" s="32">
        <v>3.4702995964413175E-2</v>
      </c>
      <c r="J56" s="12">
        <v>45524.173536884366</v>
      </c>
      <c r="K56" s="23">
        <v>2.7930316679451956</v>
      </c>
      <c r="L56" s="16">
        <v>4</v>
      </c>
      <c r="M56" s="20">
        <v>0.61</v>
      </c>
      <c r="N56" s="14" t="s">
        <v>152</v>
      </c>
      <c r="O56" s="11">
        <v>20</v>
      </c>
    </row>
    <row r="57" spans="1:15" x14ac:dyDescent="0.25">
      <c r="A57" s="8" t="s">
        <v>134</v>
      </c>
      <c r="B57" s="9" t="s">
        <v>101</v>
      </c>
      <c r="C57" s="10" t="s">
        <v>69</v>
      </c>
      <c r="D57" s="10" t="s">
        <v>74</v>
      </c>
      <c r="E57" s="12">
        <v>22.051144543227927</v>
      </c>
      <c r="F57" s="11">
        <v>12800</v>
      </c>
      <c r="G57" s="13">
        <v>31.038110034728568</v>
      </c>
      <c r="H57" s="13">
        <v>4.6115883750685427</v>
      </c>
      <c r="I57" s="32">
        <v>0.39479197228629626</v>
      </c>
      <c r="J57" s="12">
        <v>360280.34180222987</v>
      </c>
      <c r="K57" s="23">
        <v>0</v>
      </c>
      <c r="L57" s="17" t="s">
        <v>94</v>
      </c>
      <c r="M57" s="20" t="s">
        <v>94</v>
      </c>
      <c r="N57" s="14" t="s">
        <v>206</v>
      </c>
      <c r="O57" s="11">
        <v>28</v>
      </c>
    </row>
    <row r="58" spans="1:15" x14ac:dyDescent="0.25">
      <c r="A58" s="8" t="s">
        <v>33</v>
      </c>
      <c r="B58" s="9" t="s">
        <v>101</v>
      </c>
      <c r="C58" s="10" t="s">
        <v>62</v>
      </c>
      <c r="D58" s="10" t="s">
        <v>74</v>
      </c>
      <c r="E58" s="12">
        <v>189.41460223295556</v>
      </c>
      <c r="F58" s="11">
        <v>9300</v>
      </c>
      <c r="G58" s="13">
        <v>23.151343447267408</v>
      </c>
      <c r="H58" s="13">
        <v>5.7355145311643208</v>
      </c>
      <c r="I58" s="32">
        <v>0.10179061112661647</v>
      </c>
      <c r="J58" s="12">
        <v>616721.99259831407</v>
      </c>
      <c r="K58" s="23">
        <v>2.4774461715772365</v>
      </c>
      <c r="L58" s="17">
        <v>11</v>
      </c>
      <c r="M58" s="20">
        <v>0.6</v>
      </c>
      <c r="N58" s="14" t="s">
        <v>207</v>
      </c>
      <c r="O58" s="11">
        <v>24</v>
      </c>
    </row>
    <row r="59" spans="1:15" x14ac:dyDescent="0.25">
      <c r="A59" s="8" t="s">
        <v>128</v>
      </c>
      <c r="B59" s="9" t="s">
        <v>101</v>
      </c>
      <c r="C59" s="10" t="s">
        <v>129</v>
      </c>
      <c r="D59" s="10" t="s">
        <v>87</v>
      </c>
      <c r="E59" s="12">
        <v>18.022687395796012</v>
      </c>
      <c r="F59" s="11">
        <v>21120</v>
      </c>
      <c r="G59" s="13">
        <v>4.1588835758130696</v>
      </c>
      <c r="H59" s="13">
        <v>0.47652355275206021</v>
      </c>
      <c r="I59" s="32">
        <v>0.20090979738765591</v>
      </c>
      <c r="J59" s="12">
        <v>22562.668217427094</v>
      </c>
      <c r="K59" s="23">
        <v>0.67190404812708515</v>
      </c>
      <c r="L59" s="17">
        <v>18</v>
      </c>
      <c r="M59" s="20">
        <v>0.28000000000000003</v>
      </c>
      <c r="N59" s="14" t="s">
        <v>208</v>
      </c>
      <c r="O59" s="11">
        <v>35</v>
      </c>
    </row>
    <row r="60" spans="1:15" x14ac:dyDescent="0.25">
      <c r="A60" s="8" t="s">
        <v>34</v>
      </c>
      <c r="B60" s="9" t="s">
        <v>100</v>
      </c>
      <c r="C60" s="10" t="s">
        <v>115</v>
      </c>
      <c r="D60" s="10" t="s">
        <v>74</v>
      </c>
      <c r="E60" s="12">
        <v>241.44441744288977</v>
      </c>
      <c r="F60" s="11">
        <v>79100</v>
      </c>
      <c r="G60" s="13">
        <v>49.286693474684697</v>
      </c>
      <c r="H60" s="13">
        <v>5.3649241454944248</v>
      </c>
      <c r="I60" s="32">
        <v>9.5588945673848125E-2</v>
      </c>
      <c r="J60" s="12">
        <v>67824.5783248347</v>
      </c>
      <c r="K60" s="23">
        <v>1.2684281521000536</v>
      </c>
      <c r="L60" s="17">
        <v>13</v>
      </c>
      <c r="M60" s="20">
        <v>0.36</v>
      </c>
      <c r="N60" s="14" t="s">
        <v>209</v>
      </c>
      <c r="O60" s="11">
        <v>29</v>
      </c>
    </row>
    <row r="61" spans="1:15" x14ac:dyDescent="0.25">
      <c r="A61" s="8" t="s">
        <v>35</v>
      </c>
      <c r="B61" s="9" t="s">
        <v>101</v>
      </c>
      <c r="C61" s="10" t="s">
        <v>66</v>
      </c>
      <c r="D61" s="10" t="s">
        <v>82</v>
      </c>
      <c r="E61" s="12">
        <v>57.414731959669162</v>
      </c>
      <c r="F61" s="11">
        <v>101703</v>
      </c>
      <c r="G61" s="13">
        <v>48.506945713763479</v>
      </c>
      <c r="H61" s="13">
        <v>8.5824346554560389</v>
      </c>
      <c r="I61" s="32">
        <v>3.1761451119758588E-2</v>
      </c>
      <c r="J61" s="12">
        <v>84387.231993707552</v>
      </c>
      <c r="K61" s="23">
        <v>3.7343913601494361</v>
      </c>
      <c r="L61" s="16">
        <v>3</v>
      </c>
      <c r="M61" s="20">
        <v>0.53</v>
      </c>
      <c r="N61" s="14" t="s">
        <v>210</v>
      </c>
      <c r="O61" s="11">
        <v>15</v>
      </c>
    </row>
    <row r="62" spans="1:15" x14ac:dyDescent="0.25">
      <c r="A62" s="8" t="s">
        <v>36</v>
      </c>
      <c r="B62" s="9" t="s">
        <v>100</v>
      </c>
      <c r="C62" s="10" t="s">
        <v>66</v>
      </c>
      <c r="D62" s="10" t="s">
        <v>80</v>
      </c>
      <c r="E62" s="12">
        <v>24.329694235185109</v>
      </c>
      <c r="F62" s="11">
        <v>57089</v>
      </c>
      <c r="G62" s="13">
        <v>29.779774134203493</v>
      </c>
      <c r="H62" s="13">
        <v>10.556298594045844</v>
      </c>
      <c r="I62" s="32">
        <v>0.14977016217249139</v>
      </c>
      <c r="J62" s="12">
        <v>184909.50260200465</v>
      </c>
      <c r="K62" s="23">
        <v>1.1590951223154118</v>
      </c>
      <c r="L62" s="16">
        <v>13</v>
      </c>
      <c r="M62" s="20">
        <v>0.46</v>
      </c>
      <c r="N62" s="14" t="s">
        <v>211</v>
      </c>
      <c r="O62" s="11">
        <v>30</v>
      </c>
    </row>
    <row r="63" spans="1:15" x14ac:dyDescent="0.25">
      <c r="A63" s="8" t="s">
        <v>119</v>
      </c>
      <c r="B63" s="9" t="s">
        <v>101</v>
      </c>
      <c r="C63" s="10" t="s">
        <v>53</v>
      </c>
      <c r="D63" s="10" t="s">
        <v>80</v>
      </c>
      <c r="E63" s="12">
        <v>101.58117622581055</v>
      </c>
      <c r="F63" s="11">
        <v>6790</v>
      </c>
      <c r="G63" s="13">
        <v>2.4410291530704047</v>
      </c>
      <c r="H63" s="13">
        <v>0.43683949025769109</v>
      </c>
      <c r="I63" s="32">
        <v>7.7842622054328903E-2</v>
      </c>
      <c r="J63" s="12">
        <v>64335.712850911797</v>
      </c>
      <c r="K63" s="23">
        <v>1.8703241895261848</v>
      </c>
      <c r="L63" s="16">
        <v>11</v>
      </c>
      <c r="M63" s="20">
        <v>0.48</v>
      </c>
      <c r="N63" s="14" t="s">
        <v>212</v>
      </c>
      <c r="O63" s="11">
        <v>26</v>
      </c>
    </row>
    <row r="64" spans="1:15" x14ac:dyDescent="0.25">
      <c r="A64" s="8" t="s">
        <v>37</v>
      </c>
      <c r="B64" s="9" t="s">
        <v>101</v>
      </c>
      <c r="C64" s="10" t="s">
        <v>68</v>
      </c>
      <c r="D64" s="10" t="s">
        <v>74</v>
      </c>
      <c r="E64" s="12">
        <v>157.66837586199964</v>
      </c>
      <c r="F64" s="11">
        <v>164000</v>
      </c>
      <c r="G64" s="13">
        <v>49.379272527874242</v>
      </c>
      <c r="H64" s="13">
        <v>9.7470297934564059</v>
      </c>
      <c r="I64" s="32">
        <v>7.1478866306401212E-2</v>
      </c>
      <c r="J64" s="12">
        <v>59433.108496685403</v>
      </c>
      <c r="K64" s="23">
        <v>1.1866329415453405</v>
      </c>
      <c r="L64" s="16">
        <v>15</v>
      </c>
      <c r="M64" s="20">
        <v>0.28000000000000003</v>
      </c>
      <c r="N64" s="14" t="s">
        <v>213</v>
      </c>
      <c r="O64" s="11">
        <v>21</v>
      </c>
    </row>
    <row r="65" spans="1:15" x14ac:dyDescent="0.25">
      <c r="A65" s="8" t="s">
        <v>98</v>
      </c>
      <c r="B65" s="9" t="s">
        <v>101</v>
      </c>
      <c r="C65" s="10" t="s">
        <v>50</v>
      </c>
      <c r="D65" s="10" t="s">
        <v>74</v>
      </c>
      <c r="E65" s="12">
        <v>47.074455194297208</v>
      </c>
      <c r="F65" s="11">
        <v>55090</v>
      </c>
      <c r="G65" s="13">
        <v>17.325169073295559</v>
      </c>
      <c r="H65" s="13">
        <v>1.7709742277462985</v>
      </c>
      <c r="I65" s="32">
        <v>0.12129383045474995</v>
      </c>
      <c r="J65" s="12">
        <v>32146.927350631668</v>
      </c>
      <c r="K65" s="23">
        <v>1.4236264191217891</v>
      </c>
      <c r="L65" s="16">
        <v>12</v>
      </c>
      <c r="M65" s="20">
        <v>0.26</v>
      </c>
      <c r="N65" s="14" t="s">
        <v>214</v>
      </c>
      <c r="O65" s="11">
        <v>18</v>
      </c>
    </row>
    <row r="66" spans="1:15" x14ac:dyDescent="0.25">
      <c r="A66" s="8" t="s">
        <v>38</v>
      </c>
      <c r="B66" s="9" t="s">
        <v>100</v>
      </c>
      <c r="C66" s="10" t="s">
        <v>64</v>
      </c>
      <c r="D66" s="10" t="s">
        <v>74</v>
      </c>
      <c r="E66" s="12">
        <v>49.96784939759641</v>
      </c>
      <c r="F66" s="11">
        <v>315000</v>
      </c>
      <c r="G66" s="13">
        <v>83.193291902760009</v>
      </c>
      <c r="H66" s="13">
        <v>9.0368305611405599</v>
      </c>
      <c r="I66" s="32">
        <v>5.2287472649447775E-2</v>
      </c>
      <c r="J66" s="12">
        <v>28688.35098774781</v>
      </c>
      <c r="K66" s="23">
        <v>2.575095659523698</v>
      </c>
      <c r="L66" s="16">
        <v>5</v>
      </c>
      <c r="M66" s="20">
        <v>0.68</v>
      </c>
      <c r="N66" s="14" t="s">
        <v>215</v>
      </c>
      <c r="O66" s="11">
        <v>25</v>
      </c>
    </row>
    <row r="67" spans="1:15" x14ac:dyDescent="0.25">
      <c r="A67" s="8" t="s">
        <v>39</v>
      </c>
      <c r="B67" s="9" t="s">
        <v>100</v>
      </c>
      <c r="C67" s="10" t="s">
        <v>60</v>
      </c>
      <c r="D67" s="10" t="s">
        <v>74</v>
      </c>
      <c r="E67" s="12">
        <v>46.81369493694023</v>
      </c>
      <c r="F67" s="11">
        <v>106000</v>
      </c>
      <c r="G67" s="13">
        <v>74.398373240723814</v>
      </c>
      <c r="H67" s="13">
        <v>13.323615426795833</v>
      </c>
      <c r="I67" s="30">
        <v>5.3038656824703656E-2</v>
      </c>
      <c r="J67" s="12">
        <v>125694.48515845127</v>
      </c>
      <c r="K67" s="23">
        <v>2.4733552368135352</v>
      </c>
      <c r="L67" s="16">
        <v>5</v>
      </c>
      <c r="M67" s="20">
        <v>0.61</v>
      </c>
      <c r="N67" s="14" t="s">
        <v>216</v>
      </c>
      <c r="O67" s="11">
        <v>23</v>
      </c>
    </row>
    <row r="68" spans="1:15" x14ac:dyDescent="0.25">
      <c r="A68" s="8" t="s">
        <v>139</v>
      </c>
      <c r="B68" s="9" t="s">
        <v>101</v>
      </c>
      <c r="C68" s="10" t="s">
        <v>60</v>
      </c>
      <c r="D68" s="10" t="s">
        <v>79</v>
      </c>
      <c r="E68" s="12">
        <v>77.577940837439982</v>
      </c>
      <c r="F68" s="11">
        <v>40000</v>
      </c>
      <c r="G68" s="13">
        <v>17.294309658301692</v>
      </c>
      <c r="H68" s="13">
        <v>2.8084776368182243</v>
      </c>
      <c r="I68" s="30">
        <v>8.3382414821689732E-2</v>
      </c>
      <c r="J68" s="12">
        <v>70211.940920455614</v>
      </c>
      <c r="K68" s="23">
        <v>3.1800833284482617</v>
      </c>
      <c r="L68" s="16">
        <v>3</v>
      </c>
      <c r="M68" s="20">
        <v>0.55000000000000004</v>
      </c>
      <c r="N68" s="14" t="s">
        <v>217</v>
      </c>
      <c r="O68" s="11">
        <v>18</v>
      </c>
    </row>
    <row r="69" spans="1:15" x14ac:dyDescent="0.25">
      <c r="A69" s="8" t="s">
        <v>150</v>
      </c>
      <c r="B69" s="9" t="s">
        <v>101</v>
      </c>
      <c r="C69" s="10" t="s">
        <v>56</v>
      </c>
      <c r="D69" s="10" t="s">
        <v>74</v>
      </c>
      <c r="E69" s="12">
        <v>11.052248688319999</v>
      </c>
      <c r="F69" s="11">
        <v>8160</v>
      </c>
      <c r="G69" s="13">
        <v>3.8635532809358435</v>
      </c>
      <c r="H69" s="13">
        <v>0.82315847194297198</v>
      </c>
      <c r="I69" s="30">
        <v>0.16072887173382577</v>
      </c>
      <c r="J69" s="12">
        <v>100877.26371850146</v>
      </c>
      <c r="K69" s="23">
        <v>0.81575897588099988</v>
      </c>
      <c r="L69" s="16">
        <v>10</v>
      </c>
      <c r="M69" s="20">
        <v>0.26</v>
      </c>
      <c r="N69" s="14" t="s">
        <v>218</v>
      </c>
      <c r="O69" s="11">
        <v>29</v>
      </c>
    </row>
    <row r="70" spans="1:15" x14ac:dyDescent="0.25">
      <c r="A70" s="8" t="s">
        <v>40</v>
      </c>
      <c r="B70" s="9" t="s">
        <v>101</v>
      </c>
      <c r="C70" s="10" t="s">
        <v>66</v>
      </c>
      <c r="D70" s="10" t="s">
        <v>82</v>
      </c>
      <c r="E70" s="12">
        <v>18.878223428137453</v>
      </c>
      <c r="F70" s="11">
        <v>103613</v>
      </c>
      <c r="G70" s="13">
        <v>61.942780901165158</v>
      </c>
      <c r="H70" s="13">
        <v>14.541880550802572</v>
      </c>
      <c r="I70" s="30">
        <v>8.0063847370051899E-2</v>
      </c>
      <c r="J70" s="12">
        <v>140348.0311428351</v>
      </c>
      <c r="K70" s="23">
        <v>3.5835533760844962</v>
      </c>
      <c r="L70" s="16">
        <v>3</v>
      </c>
      <c r="M70" s="20">
        <v>0.5</v>
      </c>
      <c r="N70" s="14" t="s">
        <v>219</v>
      </c>
      <c r="O70" s="11">
        <v>14</v>
      </c>
    </row>
    <row r="71" spans="1:15" x14ac:dyDescent="0.25">
      <c r="A71" s="8" t="s">
        <v>145</v>
      </c>
      <c r="B71" s="9" t="s">
        <v>101</v>
      </c>
      <c r="C71" s="10" t="s">
        <v>97</v>
      </c>
      <c r="D71" s="10" t="s">
        <v>74</v>
      </c>
      <c r="E71" s="12">
        <v>4.5369599999999997</v>
      </c>
      <c r="F71" s="11">
        <v>39950</v>
      </c>
      <c r="G71" s="13">
        <v>10.218424419667338</v>
      </c>
      <c r="H71" s="13">
        <v>2.9941509778833848</v>
      </c>
      <c r="I71" s="30">
        <v>8.1188008134414513E-2</v>
      </c>
      <c r="J71" s="12">
        <v>74947.458770547804</v>
      </c>
      <c r="K71" s="23">
        <v>0.88949883094439364</v>
      </c>
      <c r="L71" s="16">
        <v>13</v>
      </c>
      <c r="M71" s="20">
        <v>0.28999999999999998</v>
      </c>
      <c r="N71" s="14" t="s">
        <v>220</v>
      </c>
      <c r="O71" s="11">
        <v>31</v>
      </c>
    </row>
    <row r="72" spans="1:15" x14ac:dyDescent="0.25">
      <c r="A72" s="8" t="s">
        <v>151</v>
      </c>
      <c r="B72" s="9" t="s">
        <v>101</v>
      </c>
      <c r="C72" s="10" t="s">
        <v>59</v>
      </c>
      <c r="D72" s="10" t="s">
        <v>84</v>
      </c>
      <c r="E72" s="12">
        <v>43.426227453116432</v>
      </c>
      <c r="F72" s="11">
        <v>270372</v>
      </c>
      <c r="G72" s="13">
        <v>186.84680720282748</v>
      </c>
      <c r="H72" s="13">
        <v>7.4067865275274851</v>
      </c>
      <c r="I72" s="30">
        <v>2.9208013353295259E-2</v>
      </c>
      <c r="J72" s="12">
        <v>27394.798749602345</v>
      </c>
      <c r="K72" s="23">
        <v>2.5043327556325821</v>
      </c>
      <c r="L72" s="16" t="s">
        <v>122</v>
      </c>
      <c r="M72" s="20">
        <v>0.97</v>
      </c>
      <c r="N72" s="14" t="s">
        <v>221</v>
      </c>
      <c r="O72" s="11">
        <v>47</v>
      </c>
    </row>
    <row r="73" spans="1:15" x14ac:dyDescent="0.25">
      <c r="A73" s="8" t="s">
        <v>41</v>
      </c>
      <c r="B73" s="9" t="s">
        <v>101</v>
      </c>
      <c r="C73" s="10" t="s">
        <v>68</v>
      </c>
      <c r="D73" s="10" t="s">
        <v>77</v>
      </c>
      <c r="E73" s="12">
        <v>27.724080835981422</v>
      </c>
      <c r="F73" s="11">
        <v>105132</v>
      </c>
      <c r="G73" s="13">
        <v>31.311799999999998</v>
      </c>
      <c r="H73" s="13">
        <v>4.3407</v>
      </c>
      <c r="I73" s="30">
        <v>7.1247368911086628E-2</v>
      </c>
      <c r="J73" s="12">
        <v>41288.094966328048</v>
      </c>
      <c r="K73" s="23">
        <v>1.6925362882399968</v>
      </c>
      <c r="L73" s="16">
        <v>9</v>
      </c>
      <c r="M73" s="20">
        <v>0.4</v>
      </c>
      <c r="N73" s="14" t="s">
        <v>222</v>
      </c>
      <c r="O73" s="11">
        <v>24</v>
      </c>
    </row>
    <row r="74" spans="1:15" x14ac:dyDescent="0.25">
      <c r="A74" s="8" t="s">
        <v>105</v>
      </c>
      <c r="B74" s="9" t="s">
        <v>101</v>
      </c>
      <c r="C74" s="10" t="s">
        <v>64</v>
      </c>
      <c r="D74" s="10" t="s">
        <v>76</v>
      </c>
      <c r="E74" s="12">
        <v>53.718003688380001</v>
      </c>
      <c r="F74" s="11">
        <v>19200</v>
      </c>
      <c r="G74" s="13">
        <v>12.494631970670882</v>
      </c>
      <c r="H74" s="13">
        <v>0.52389204565068792</v>
      </c>
      <c r="I74" s="30">
        <v>6.5733556426551543E-2</v>
      </c>
      <c r="J74" s="12">
        <v>27286.044044306662</v>
      </c>
      <c r="K74" s="23">
        <v>2.557726566999039</v>
      </c>
      <c r="L74" s="16">
        <v>6</v>
      </c>
      <c r="M74" s="20">
        <v>0.4</v>
      </c>
      <c r="N74" s="14" t="s">
        <v>223</v>
      </c>
      <c r="O74" s="11">
        <v>16</v>
      </c>
    </row>
    <row r="75" spans="1:15" x14ac:dyDescent="0.25">
      <c r="A75" s="8" t="s">
        <v>42</v>
      </c>
      <c r="B75" s="9" t="s">
        <v>101</v>
      </c>
      <c r="C75" s="10" t="s">
        <v>67</v>
      </c>
      <c r="D75" s="10" t="s">
        <v>74</v>
      </c>
      <c r="E75" s="12">
        <v>29.726054452499998</v>
      </c>
      <c r="F75" s="11">
        <v>402000</v>
      </c>
      <c r="G75" s="13">
        <v>32.993968195942237</v>
      </c>
      <c r="H75" s="13">
        <v>3.6401937488576128</v>
      </c>
      <c r="I75" s="30">
        <v>0.14440573850874072</v>
      </c>
      <c r="J75" s="12">
        <v>9055.2083304915741</v>
      </c>
      <c r="K75" s="23">
        <v>2.1653132664023058</v>
      </c>
      <c r="L75" s="16">
        <v>18</v>
      </c>
      <c r="M75" s="20">
        <v>0.62</v>
      </c>
      <c r="N75" s="14" t="s">
        <v>224</v>
      </c>
      <c r="O75" s="11">
        <v>29</v>
      </c>
    </row>
    <row r="76" spans="1:15" x14ac:dyDescent="0.25">
      <c r="A76" s="8" t="s">
        <v>43</v>
      </c>
      <c r="B76" s="9" t="s">
        <v>100</v>
      </c>
      <c r="C76" s="10" t="s">
        <v>56</v>
      </c>
      <c r="D76" s="10" t="s">
        <v>74</v>
      </c>
      <c r="E76" s="12">
        <v>29.62428097425984</v>
      </c>
      <c r="F76" s="11">
        <v>51000</v>
      </c>
      <c r="G76" s="13">
        <v>18.258910619630779</v>
      </c>
      <c r="H76" s="13">
        <v>2.9259733138365926</v>
      </c>
      <c r="I76" s="30">
        <v>0.10265458836515595</v>
      </c>
      <c r="J76" s="12">
        <v>57372.02576150182</v>
      </c>
      <c r="K76" s="23">
        <v>1.0003396512373637</v>
      </c>
      <c r="L76" s="16">
        <v>11</v>
      </c>
      <c r="M76" s="20">
        <v>0.3</v>
      </c>
      <c r="N76" s="14" t="s">
        <v>225</v>
      </c>
      <c r="O76" s="11">
        <v>29</v>
      </c>
    </row>
    <row r="77" spans="1:15" x14ac:dyDescent="0.25">
      <c r="A77" s="8" t="s">
        <v>44</v>
      </c>
      <c r="B77" s="9" t="s">
        <v>101</v>
      </c>
      <c r="C77" s="10" t="s">
        <v>64</v>
      </c>
      <c r="D77" s="10" t="s">
        <v>74</v>
      </c>
      <c r="E77" s="12">
        <v>288.27152899488209</v>
      </c>
      <c r="F77" s="11">
        <v>71000</v>
      </c>
      <c r="G77" s="13">
        <v>70.09422409065985</v>
      </c>
      <c r="H77" s="13">
        <v>1.5974227746298666</v>
      </c>
      <c r="I77" s="30">
        <v>4.026005525150822E-2</v>
      </c>
      <c r="J77" s="12">
        <v>22498.912318730516</v>
      </c>
      <c r="K77" s="23">
        <v>2.6503431032022462</v>
      </c>
      <c r="L77" s="16">
        <v>6</v>
      </c>
      <c r="M77" s="20">
        <v>0.46</v>
      </c>
      <c r="N77" s="14" t="s">
        <v>226</v>
      </c>
      <c r="O77" s="11">
        <v>16</v>
      </c>
    </row>
    <row r="78" spans="1:15" x14ac:dyDescent="0.25">
      <c r="A78" s="8" t="s">
        <v>108</v>
      </c>
      <c r="B78" s="9" t="s">
        <v>101</v>
      </c>
      <c r="C78" s="10" t="s">
        <v>56</v>
      </c>
      <c r="D78" s="10" t="s">
        <v>74</v>
      </c>
      <c r="E78" s="12">
        <v>20.214220569201238</v>
      </c>
      <c r="F78" s="11">
        <v>130000</v>
      </c>
      <c r="G78" s="13">
        <v>41.391244745019193</v>
      </c>
      <c r="H78" s="13">
        <v>6.5544690184609751</v>
      </c>
      <c r="I78" s="30">
        <v>0.19586211176676738</v>
      </c>
      <c r="J78" s="12">
        <v>50418.992449699806</v>
      </c>
      <c r="K78" s="23">
        <v>0.25305120439068851</v>
      </c>
      <c r="L78" s="17" t="s">
        <v>94</v>
      </c>
      <c r="M78" s="20">
        <v>0.06</v>
      </c>
      <c r="N78" s="14" t="s">
        <v>227</v>
      </c>
      <c r="O78" s="11">
        <v>22</v>
      </c>
    </row>
    <row r="79" spans="1:15" x14ac:dyDescent="0.25">
      <c r="A79" s="8" t="s">
        <v>146</v>
      </c>
      <c r="B79" s="9" t="s">
        <v>101</v>
      </c>
      <c r="C79" s="10" t="s">
        <v>149</v>
      </c>
      <c r="D79" s="10" t="s">
        <v>83</v>
      </c>
      <c r="E79" s="12">
        <v>14.556497107018826</v>
      </c>
      <c r="F79" s="11">
        <v>39000</v>
      </c>
      <c r="G79" s="13">
        <v>15.947176019009323</v>
      </c>
      <c r="H79" s="13">
        <v>1.7660391153354049</v>
      </c>
      <c r="I79" s="30">
        <v>5.6437248342662949E-2</v>
      </c>
      <c r="J79" s="12">
        <v>45283.054239369354</v>
      </c>
      <c r="K79" s="23">
        <v>1.501136378333586</v>
      </c>
      <c r="L79" s="17">
        <v>14</v>
      </c>
      <c r="M79" s="20">
        <v>0.34</v>
      </c>
      <c r="N79" s="14" t="s">
        <v>228</v>
      </c>
      <c r="O79" s="11">
        <v>22</v>
      </c>
    </row>
    <row r="80" spans="1:15" x14ac:dyDescent="0.25">
      <c r="A80" s="8" t="s">
        <v>118</v>
      </c>
      <c r="B80" s="9" t="s">
        <v>101</v>
      </c>
      <c r="C80" s="10" t="s">
        <v>62</v>
      </c>
      <c r="D80" s="10" t="s">
        <v>74</v>
      </c>
      <c r="E80" s="12">
        <v>69.329384201443972</v>
      </c>
      <c r="F80" s="11">
        <v>4700</v>
      </c>
      <c r="G80" s="13">
        <v>8.7875159934198486</v>
      </c>
      <c r="H80" s="13">
        <v>-1.1519831840614148</v>
      </c>
      <c r="I80" s="31" t="s">
        <v>94</v>
      </c>
      <c r="J80" s="12">
        <v>-245102.80511944994</v>
      </c>
      <c r="K80" s="23">
        <v>5.6069365815620209</v>
      </c>
      <c r="L80" s="16">
        <v>7</v>
      </c>
      <c r="M80" s="20">
        <v>0.52</v>
      </c>
      <c r="N80" s="14" t="s">
        <v>229</v>
      </c>
      <c r="O80" s="11">
        <v>10</v>
      </c>
    </row>
    <row r="81" spans="1:15" x14ac:dyDescent="0.25">
      <c r="A81" s="8" t="s">
        <v>45</v>
      </c>
      <c r="B81" s="9" t="s">
        <v>101</v>
      </c>
      <c r="C81" s="10" t="s">
        <v>60</v>
      </c>
      <c r="D81" s="10" t="s">
        <v>79</v>
      </c>
      <c r="E81" s="12">
        <v>129.98638274538476</v>
      </c>
      <c r="F81" s="11">
        <v>138000</v>
      </c>
      <c r="G81" s="13">
        <v>60.081499999999998</v>
      </c>
      <c r="H81" s="13">
        <v>6.2093999999999996</v>
      </c>
      <c r="I81" s="30">
        <v>4.1336996320702202E-2</v>
      </c>
      <c r="J81" s="12">
        <v>44995.65217391304</v>
      </c>
      <c r="K81" s="23">
        <v>3.745459100588751</v>
      </c>
      <c r="L81" s="16">
        <v>6</v>
      </c>
      <c r="M81" s="20">
        <v>0.68</v>
      </c>
      <c r="N81" s="14" t="s">
        <v>230</v>
      </c>
      <c r="O81" s="11">
        <v>18</v>
      </c>
    </row>
    <row r="82" spans="1:15" x14ac:dyDescent="0.25">
      <c r="A82" s="8" t="s">
        <v>135</v>
      </c>
      <c r="B82" s="9" t="s">
        <v>101</v>
      </c>
      <c r="C82" s="10" t="s">
        <v>97</v>
      </c>
      <c r="D82" s="10" t="s">
        <v>74</v>
      </c>
      <c r="E82" s="12">
        <v>387.81510428326624</v>
      </c>
      <c r="F82" s="11">
        <v>26500</v>
      </c>
      <c r="G82" s="13">
        <v>29.770974227746297</v>
      </c>
      <c r="H82" s="13">
        <v>15.886857978431731</v>
      </c>
      <c r="I82" s="30">
        <v>0.24028707212273237</v>
      </c>
      <c r="J82" s="12">
        <v>599504.07465780119</v>
      </c>
      <c r="K82" s="23">
        <v>0.72947943664814052</v>
      </c>
      <c r="L82" s="16">
        <v>19</v>
      </c>
      <c r="M82" s="20">
        <v>0.21</v>
      </c>
      <c r="N82" s="14" t="s">
        <v>231</v>
      </c>
      <c r="O82" s="11">
        <v>26</v>
      </c>
    </row>
    <row r="83" spans="1:15" x14ac:dyDescent="0.25">
      <c r="A83" s="8" t="s">
        <v>46</v>
      </c>
      <c r="B83" s="9" t="s">
        <v>101</v>
      </c>
      <c r="C83" s="10" t="s">
        <v>69</v>
      </c>
      <c r="D83" s="10" t="s">
        <v>74</v>
      </c>
      <c r="E83" s="12">
        <v>15.65862477716</v>
      </c>
      <c r="F83" s="11">
        <v>171600</v>
      </c>
      <c r="G83" s="13">
        <v>81.963809175653438</v>
      </c>
      <c r="H83" s="13">
        <v>4.8117346006214587</v>
      </c>
      <c r="I83" s="30">
        <v>7.3497891096775847E-2</v>
      </c>
      <c r="J83" s="12">
        <v>28040.411425532977</v>
      </c>
      <c r="K83" s="23">
        <v>0</v>
      </c>
      <c r="L83" s="16" t="s">
        <v>122</v>
      </c>
      <c r="M83" s="20" t="s">
        <v>94</v>
      </c>
      <c r="N83" s="14" t="s">
        <v>232</v>
      </c>
      <c r="O83" s="11">
        <v>23</v>
      </c>
    </row>
    <row r="84" spans="1:15" x14ac:dyDescent="0.25">
      <c r="A84" s="8" t="s">
        <v>47</v>
      </c>
      <c r="B84" s="9" t="s">
        <v>101</v>
      </c>
      <c r="C84" s="10" t="s">
        <v>55</v>
      </c>
      <c r="D84" s="10" t="s">
        <v>74</v>
      </c>
      <c r="E84" s="12">
        <v>168.53014963352214</v>
      </c>
      <c r="F84" s="11">
        <v>235591</v>
      </c>
      <c r="G84" s="13">
        <v>73.222445622372504</v>
      </c>
      <c r="H84" s="13">
        <v>16.087643940778648</v>
      </c>
      <c r="I84" s="30">
        <v>5.3458813267597938E-2</v>
      </c>
      <c r="J84" s="12">
        <v>68286.326475878319</v>
      </c>
      <c r="K84" s="23">
        <v>2.8057050448532048</v>
      </c>
      <c r="L84" s="16" t="s">
        <v>122</v>
      </c>
      <c r="M84" s="20">
        <v>0.27</v>
      </c>
      <c r="N84" s="14" t="s">
        <v>233</v>
      </c>
      <c r="O84" s="11">
        <v>9</v>
      </c>
    </row>
    <row r="85" spans="1:15" x14ac:dyDescent="0.25">
      <c r="A85" s="8" t="s">
        <v>48</v>
      </c>
      <c r="B85" s="9" t="s">
        <v>101</v>
      </c>
      <c r="C85" s="10" t="s">
        <v>67</v>
      </c>
      <c r="D85" s="10" t="s">
        <v>74</v>
      </c>
      <c r="E85" s="12">
        <v>27.097162307504277</v>
      </c>
      <c r="F85" s="11">
        <v>36000</v>
      </c>
      <c r="G85" s="13">
        <v>6.7035276914640827</v>
      </c>
      <c r="H85" s="13">
        <v>1.31310546518004</v>
      </c>
      <c r="I85" s="30">
        <v>4.3171126179919028E-2</v>
      </c>
      <c r="J85" s="12">
        <v>36475.151810556672</v>
      </c>
      <c r="K85" s="23">
        <v>1.7609590892713141</v>
      </c>
      <c r="L85" s="17">
        <v>6</v>
      </c>
      <c r="M85" s="20">
        <v>0.47</v>
      </c>
      <c r="N85" s="14" t="s">
        <v>234</v>
      </c>
      <c r="O85" s="11">
        <v>26</v>
      </c>
    </row>
    <row r="86" spans="1:15" x14ac:dyDescent="0.25">
      <c r="A86" s="8" t="s">
        <v>147</v>
      </c>
      <c r="B86" s="9" t="s">
        <v>101</v>
      </c>
      <c r="C86" s="10" t="s">
        <v>148</v>
      </c>
      <c r="D86" s="10" t="s">
        <v>74</v>
      </c>
      <c r="E86" s="12">
        <v>220.6560029179</v>
      </c>
      <c r="F86" s="11">
        <v>13800</v>
      </c>
      <c r="G86" s="13">
        <v>7.8896910985194655</v>
      </c>
      <c r="H86" s="13">
        <v>2.1645037470297934</v>
      </c>
      <c r="I86" s="30">
        <v>0.26631939623101308</v>
      </c>
      <c r="J86" s="12">
        <v>156848.09761085457</v>
      </c>
      <c r="K86" s="23">
        <v>0.83762114165259205</v>
      </c>
      <c r="L86" s="16">
        <v>18</v>
      </c>
      <c r="M86" s="20">
        <v>0.28000000000000003</v>
      </c>
      <c r="N86" s="14" t="s">
        <v>235</v>
      </c>
      <c r="O86" s="11">
        <v>31</v>
      </c>
    </row>
    <row r="87" spans="1:15" x14ac:dyDescent="0.25">
      <c r="A87" s="5"/>
      <c r="B87" s="5"/>
      <c r="E87" s="1"/>
      <c r="F87" s="1"/>
      <c r="G87" s="1"/>
      <c r="H87" s="1"/>
      <c r="I87" s="1"/>
      <c r="K87" s="1"/>
      <c r="M87" s="1"/>
    </row>
    <row r="88" spans="1:15" x14ac:dyDescent="0.25">
      <c r="A88" s="5"/>
      <c r="B88" s="5"/>
      <c r="E88" s="1"/>
      <c r="F88" s="1"/>
      <c r="G88" s="1"/>
      <c r="H88" s="1"/>
      <c r="I88" s="1"/>
      <c r="K88" s="1"/>
      <c r="M88" s="1"/>
    </row>
    <row r="89" spans="1:15" x14ac:dyDescent="0.25">
      <c r="A89" s="5"/>
      <c r="B89" s="5"/>
      <c r="E89" s="1"/>
      <c r="F89" s="1"/>
      <c r="G89" s="1"/>
      <c r="H89" s="1"/>
      <c r="I89" s="1"/>
      <c r="K89" s="1"/>
      <c r="M89" s="1"/>
    </row>
    <row r="90" spans="1:15" x14ac:dyDescent="0.25">
      <c r="A90" s="5"/>
      <c r="B90" s="5"/>
      <c r="E90" s="1"/>
      <c r="F90" s="1"/>
      <c r="G90" s="1"/>
      <c r="H90" s="1"/>
      <c r="I90" s="1"/>
      <c r="K90" s="1"/>
      <c r="M90" s="1"/>
    </row>
    <row r="91" spans="1:15" x14ac:dyDescent="0.25">
      <c r="A91" s="5"/>
      <c r="B91" s="5"/>
      <c r="E91" s="1"/>
      <c r="F91" s="1"/>
      <c r="G91" s="1"/>
      <c r="H91" s="1"/>
      <c r="I91" s="1"/>
      <c r="K91" s="1"/>
      <c r="M91" s="1"/>
    </row>
    <row r="92" spans="1:15" x14ac:dyDescent="0.25">
      <c r="A92" s="5"/>
      <c r="B92" s="5"/>
      <c r="E92" s="1"/>
      <c r="F92" s="1"/>
      <c r="G92" s="1"/>
      <c r="H92" s="1"/>
      <c r="I92" s="1"/>
      <c r="K92" s="1"/>
      <c r="M92" s="1"/>
    </row>
    <row r="93" spans="1:15" x14ac:dyDescent="0.25">
      <c r="A93" s="5"/>
      <c r="B93" s="5"/>
      <c r="E93" s="1"/>
      <c r="F93" s="1"/>
      <c r="G93" s="1"/>
      <c r="H93" s="1"/>
      <c r="I93" s="1"/>
      <c r="K93" s="1"/>
      <c r="M93" s="1"/>
    </row>
    <row r="94" spans="1:15" x14ac:dyDescent="0.25">
      <c r="A94" s="5"/>
      <c r="B94" s="5"/>
      <c r="E94" s="1"/>
      <c r="F94" s="1"/>
      <c r="G94" s="1"/>
      <c r="H94" s="1"/>
      <c r="I94" s="1"/>
      <c r="K94" s="1"/>
      <c r="M94" s="1"/>
    </row>
    <row r="95" spans="1:15" x14ac:dyDescent="0.25">
      <c r="A95" s="5"/>
      <c r="B95" s="5"/>
      <c r="E95" s="1"/>
      <c r="F95" s="1"/>
      <c r="G95" s="1"/>
      <c r="H95" s="1"/>
      <c r="I95" s="1"/>
      <c r="K95" s="1"/>
      <c r="M95" s="1"/>
    </row>
    <row r="96" spans="1:15" x14ac:dyDescent="0.25">
      <c r="A96" s="5"/>
      <c r="B96" s="5"/>
      <c r="E96" s="1"/>
      <c r="F96" s="1"/>
      <c r="G96" s="1"/>
      <c r="H96" s="1"/>
      <c r="I96" s="1"/>
      <c r="K96" s="1"/>
      <c r="M96" s="1"/>
    </row>
    <row r="97" spans="1:13" x14ac:dyDescent="0.25">
      <c r="A97" s="5"/>
      <c r="B97" s="5"/>
      <c r="E97" s="1"/>
      <c r="F97" s="1"/>
      <c r="G97" s="1"/>
      <c r="H97" s="1"/>
      <c r="I97" s="1"/>
      <c r="K97" s="1"/>
      <c r="M97" s="1"/>
    </row>
    <row r="98" spans="1:13" x14ac:dyDescent="0.25">
      <c r="A98" s="5"/>
      <c r="B98" s="5"/>
      <c r="E98" s="1"/>
      <c r="F98" s="1"/>
      <c r="G98" s="1"/>
      <c r="H98" s="1"/>
      <c r="I98" s="1"/>
      <c r="K98" s="1"/>
      <c r="M98" s="1"/>
    </row>
    <row r="99" spans="1:13" x14ac:dyDescent="0.25">
      <c r="A99" s="5"/>
      <c r="B99" s="5"/>
      <c r="E99" s="1"/>
      <c r="F99" s="1"/>
      <c r="G99" s="1"/>
      <c r="H99" s="1"/>
      <c r="I99" s="1"/>
      <c r="K99" s="1"/>
      <c r="M99" s="1"/>
    </row>
    <row r="100" spans="1:13" x14ac:dyDescent="0.25">
      <c r="A100" s="5"/>
      <c r="B100" s="5"/>
      <c r="E100" s="1"/>
      <c r="F100" s="1"/>
      <c r="G100" s="1"/>
      <c r="H100" s="1"/>
      <c r="I100" s="1"/>
      <c r="K100" s="1"/>
      <c r="M100" s="1"/>
    </row>
    <row r="101" spans="1:13" x14ac:dyDescent="0.25">
      <c r="A101" s="5"/>
      <c r="B101" s="5"/>
      <c r="E101" s="1"/>
      <c r="F101" s="1"/>
      <c r="G101" s="1"/>
      <c r="H101" s="1"/>
      <c r="I101" s="1"/>
      <c r="K101" s="1"/>
      <c r="M101" s="1"/>
    </row>
    <row r="102" spans="1:13" x14ac:dyDescent="0.25">
      <c r="A102" s="5"/>
      <c r="B102" s="5"/>
      <c r="E102" s="1"/>
      <c r="F102" s="1"/>
      <c r="G102" s="1"/>
      <c r="H102" s="1"/>
      <c r="I102" s="1"/>
      <c r="K102" s="1"/>
      <c r="M102" s="1"/>
    </row>
    <row r="103" spans="1:13" x14ac:dyDescent="0.25">
      <c r="A103" s="5"/>
      <c r="B103" s="5"/>
      <c r="E103" s="1"/>
      <c r="F103" s="1"/>
      <c r="G103" s="1"/>
      <c r="H103" s="1"/>
      <c r="I103" s="1"/>
      <c r="K103" s="1"/>
      <c r="M103" s="1"/>
    </row>
    <row r="104" spans="1:13" x14ac:dyDescent="0.25">
      <c r="A104" s="5"/>
      <c r="B104" s="5"/>
      <c r="E104" s="1"/>
      <c r="F104" s="1"/>
      <c r="G104" s="1"/>
      <c r="H104" s="1"/>
      <c r="I104" s="1"/>
      <c r="K104" s="1"/>
      <c r="M104" s="1"/>
    </row>
    <row r="105" spans="1:13" x14ac:dyDescent="0.25">
      <c r="A105" s="5"/>
      <c r="B105" s="5"/>
      <c r="E105" s="1"/>
      <c r="F105" s="1"/>
      <c r="G105" s="1"/>
      <c r="H105" s="1"/>
      <c r="I105" s="1"/>
      <c r="K105" s="1"/>
      <c r="M105" s="1"/>
    </row>
    <row r="106" spans="1:13" x14ac:dyDescent="0.25">
      <c r="A106" s="5"/>
      <c r="B106" s="5"/>
      <c r="E106" s="1"/>
      <c r="F106" s="1"/>
      <c r="G106" s="1"/>
      <c r="H106" s="1"/>
      <c r="I106" s="1"/>
      <c r="K106" s="1"/>
      <c r="M106" s="1"/>
    </row>
    <row r="107" spans="1:13" x14ac:dyDescent="0.25">
      <c r="A107" s="5"/>
      <c r="B107" s="5"/>
      <c r="E107" s="1"/>
      <c r="F107" s="1"/>
      <c r="G107" s="1"/>
      <c r="H107" s="1"/>
      <c r="I107" s="1"/>
      <c r="K107" s="1"/>
      <c r="M107" s="1"/>
    </row>
    <row r="108" spans="1:13" x14ac:dyDescent="0.25">
      <c r="A108" s="5"/>
      <c r="B108" s="5"/>
      <c r="E108" s="1"/>
      <c r="F108" s="1"/>
      <c r="G108" s="1"/>
      <c r="H108" s="1"/>
      <c r="I108" s="1"/>
      <c r="K108" s="1"/>
      <c r="M108" s="1"/>
    </row>
    <row r="109" spans="1:13" x14ac:dyDescent="0.25">
      <c r="A109" s="5"/>
      <c r="B109" s="5"/>
      <c r="E109" s="1"/>
      <c r="F109" s="1"/>
      <c r="G109" s="1"/>
      <c r="H109" s="1"/>
      <c r="I109" s="1"/>
      <c r="K109" s="1"/>
      <c r="M109" s="1"/>
    </row>
    <row r="110" spans="1:13" x14ac:dyDescent="0.25">
      <c r="A110" s="5"/>
      <c r="B110" s="5"/>
      <c r="E110" s="1"/>
      <c r="F110" s="1"/>
      <c r="G110" s="1"/>
      <c r="H110" s="1"/>
      <c r="I110" s="1"/>
      <c r="K110" s="1"/>
      <c r="M110" s="1"/>
    </row>
    <row r="111" spans="1:13" x14ac:dyDescent="0.25">
      <c r="A111" s="5"/>
      <c r="B111" s="5"/>
      <c r="E111" s="1"/>
      <c r="F111" s="1"/>
      <c r="G111" s="1"/>
      <c r="H111" s="1"/>
      <c r="I111" s="1"/>
      <c r="K111" s="1"/>
      <c r="M111" s="1"/>
    </row>
    <row r="112" spans="1:13" x14ac:dyDescent="0.25">
      <c r="A112" s="5"/>
      <c r="B112" s="5"/>
      <c r="E112" s="1"/>
      <c r="F112" s="1"/>
      <c r="G112" s="1"/>
      <c r="H112" s="1"/>
      <c r="I112" s="1"/>
      <c r="K112" s="1"/>
      <c r="M112" s="1"/>
    </row>
    <row r="113" spans="1:13" x14ac:dyDescent="0.25">
      <c r="A113" s="5"/>
      <c r="B113" s="5"/>
      <c r="E113" s="1"/>
      <c r="F113" s="1"/>
      <c r="G113" s="1"/>
      <c r="H113" s="1"/>
      <c r="I113" s="1"/>
      <c r="K113" s="1"/>
      <c r="M113" s="1"/>
    </row>
    <row r="114" spans="1:13" x14ac:dyDescent="0.25">
      <c r="A114" s="5"/>
      <c r="B114" s="5"/>
      <c r="E114" s="1"/>
      <c r="F114" s="1"/>
      <c r="G114" s="1"/>
      <c r="H114" s="1"/>
      <c r="I114" s="1"/>
      <c r="K114" s="1"/>
      <c r="M114" s="1"/>
    </row>
    <row r="115" spans="1:13" x14ac:dyDescent="0.25">
      <c r="A115" s="5"/>
      <c r="B115" s="5"/>
      <c r="E115" s="1"/>
      <c r="F115" s="1"/>
      <c r="G115" s="1"/>
      <c r="H115" s="1"/>
      <c r="I115" s="1"/>
      <c r="K115" s="1"/>
      <c r="M115" s="1"/>
    </row>
    <row r="116" spans="1:13" x14ac:dyDescent="0.25">
      <c r="A116" s="5"/>
      <c r="B116" s="5"/>
      <c r="E116" s="1"/>
      <c r="F116" s="1"/>
      <c r="G116" s="1"/>
      <c r="H116" s="1"/>
      <c r="I116" s="1"/>
      <c r="K116" s="1"/>
      <c r="M116" s="1"/>
    </row>
    <row r="117" spans="1:13" x14ac:dyDescent="0.25">
      <c r="A117" s="5"/>
      <c r="B117" s="5"/>
      <c r="E117" s="1"/>
      <c r="F117" s="1"/>
      <c r="G117" s="1"/>
      <c r="H117" s="1"/>
      <c r="I117" s="1"/>
      <c r="K117" s="1"/>
      <c r="M117" s="1"/>
    </row>
    <row r="118" spans="1:13" x14ac:dyDescent="0.25">
      <c r="A118" s="5"/>
      <c r="B118" s="5"/>
      <c r="E118" s="1"/>
      <c r="F118" s="1"/>
      <c r="G118" s="1"/>
      <c r="H118" s="1"/>
      <c r="I118" s="1"/>
      <c r="K118" s="1"/>
      <c r="M118" s="1"/>
    </row>
    <row r="119" spans="1:13" x14ac:dyDescent="0.25">
      <c r="A119" s="5"/>
      <c r="B119" s="5"/>
      <c r="E119" s="1"/>
      <c r="F119" s="1"/>
      <c r="G119" s="1"/>
      <c r="H119" s="1"/>
      <c r="I119" s="1"/>
      <c r="K119" s="1"/>
      <c r="M119" s="1"/>
    </row>
    <row r="120" spans="1:13" x14ac:dyDescent="0.25">
      <c r="A120" s="5"/>
      <c r="B120" s="5"/>
      <c r="E120" s="1"/>
      <c r="F120" s="1"/>
      <c r="G120" s="1"/>
      <c r="H120" s="1"/>
      <c r="I120" s="1"/>
      <c r="K120" s="1"/>
      <c r="M120" s="1"/>
    </row>
    <row r="121" spans="1:13" x14ac:dyDescent="0.25">
      <c r="A121" s="5"/>
      <c r="B121" s="5"/>
      <c r="E121" s="1"/>
      <c r="F121" s="1"/>
      <c r="G121" s="1"/>
      <c r="H121" s="1"/>
      <c r="I121" s="1"/>
      <c r="K121" s="1"/>
      <c r="M121" s="1"/>
    </row>
    <row r="122" spans="1:13" x14ac:dyDescent="0.25">
      <c r="A122" s="5"/>
      <c r="B122" s="5"/>
      <c r="E122" s="1"/>
      <c r="F122" s="1"/>
      <c r="G122" s="1"/>
      <c r="H122" s="1"/>
      <c r="I122" s="1"/>
      <c r="K122" s="1"/>
      <c r="M122" s="1"/>
    </row>
    <row r="123" spans="1:13" x14ac:dyDescent="0.25">
      <c r="A123" s="5"/>
      <c r="B123" s="5"/>
      <c r="E123" s="1"/>
      <c r="F123" s="1"/>
      <c r="G123" s="1"/>
      <c r="H123" s="1"/>
      <c r="I123" s="1"/>
      <c r="K123" s="1"/>
      <c r="M123" s="1"/>
    </row>
    <row r="124" spans="1:13" x14ac:dyDescent="0.25">
      <c r="A124" s="5"/>
      <c r="B124" s="5"/>
      <c r="E124" s="1"/>
      <c r="F124" s="1"/>
      <c r="G124" s="1"/>
      <c r="H124" s="1"/>
      <c r="I124" s="1"/>
      <c r="K124" s="1"/>
      <c r="M124" s="1"/>
    </row>
    <row r="125" spans="1:13" x14ac:dyDescent="0.25">
      <c r="A125" s="5"/>
      <c r="B125" s="5"/>
      <c r="E125" s="1"/>
      <c r="F125" s="1"/>
      <c r="G125" s="1"/>
      <c r="H125" s="1"/>
      <c r="I125" s="1"/>
      <c r="K125" s="1"/>
      <c r="M125" s="1"/>
    </row>
    <row r="126" spans="1:13" x14ac:dyDescent="0.25">
      <c r="A126" s="5"/>
      <c r="B126" s="5"/>
      <c r="E126" s="1"/>
      <c r="F126" s="1"/>
      <c r="G126" s="1"/>
      <c r="H126" s="1"/>
      <c r="I126" s="1"/>
      <c r="K126" s="1"/>
      <c r="M126" s="1"/>
    </row>
    <row r="127" spans="1:13" x14ac:dyDescent="0.25">
      <c r="A127" s="5"/>
      <c r="B127" s="5"/>
      <c r="E127" s="1"/>
      <c r="F127" s="1"/>
      <c r="G127" s="1"/>
      <c r="H127" s="1"/>
      <c r="I127" s="1"/>
      <c r="K127" s="1"/>
      <c r="M127" s="1"/>
    </row>
    <row r="128" spans="1:13" x14ac:dyDescent="0.25">
      <c r="A128" s="5"/>
      <c r="B128" s="5"/>
      <c r="E128" s="1"/>
      <c r="F128" s="1"/>
      <c r="G128" s="1"/>
      <c r="H128" s="1"/>
      <c r="I128" s="1"/>
      <c r="K128" s="1"/>
      <c r="M128" s="1"/>
    </row>
    <row r="129" spans="1:13" x14ac:dyDescent="0.25">
      <c r="A129" s="5"/>
      <c r="B129" s="5"/>
      <c r="E129" s="1"/>
      <c r="F129" s="1"/>
      <c r="G129" s="1"/>
      <c r="H129" s="1"/>
      <c r="I129" s="1"/>
      <c r="K129" s="1"/>
      <c r="M129" s="1"/>
    </row>
    <row r="130" spans="1:13" x14ac:dyDescent="0.25">
      <c r="A130" s="5"/>
      <c r="B130" s="5"/>
      <c r="E130" s="1"/>
      <c r="F130" s="1"/>
      <c r="G130" s="1"/>
      <c r="H130" s="1"/>
      <c r="I130" s="1"/>
      <c r="K130" s="1"/>
      <c r="M130" s="1"/>
    </row>
    <row r="131" spans="1:13" x14ac:dyDescent="0.25">
      <c r="A131" s="5"/>
      <c r="B131" s="5"/>
      <c r="E131" s="1"/>
      <c r="F131" s="1"/>
      <c r="G131" s="1"/>
      <c r="H131" s="1"/>
      <c r="I131" s="1"/>
      <c r="K131" s="1"/>
      <c r="M131" s="1"/>
    </row>
    <row r="132" spans="1:13" x14ac:dyDescent="0.25">
      <c r="A132" s="5"/>
      <c r="B132" s="5"/>
      <c r="E132" s="1"/>
      <c r="F132" s="1"/>
      <c r="G132" s="1"/>
      <c r="H132" s="1"/>
      <c r="I132" s="1"/>
      <c r="K132" s="1"/>
      <c r="M132" s="1"/>
    </row>
    <row r="133" spans="1:13" x14ac:dyDescent="0.25">
      <c r="A133" s="5"/>
      <c r="B133" s="5"/>
      <c r="E133" s="1"/>
      <c r="F133" s="1"/>
      <c r="G133" s="1"/>
      <c r="H133" s="1"/>
      <c r="I133" s="1"/>
      <c r="K133" s="1"/>
      <c r="M133" s="1"/>
    </row>
    <row r="134" spans="1:13" x14ac:dyDescent="0.25">
      <c r="A134" s="5"/>
      <c r="B134" s="5"/>
      <c r="E134" s="1"/>
      <c r="F134" s="1"/>
      <c r="G134" s="1"/>
      <c r="H134" s="1"/>
      <c r="I134" s="1"/>
      <c r="K134" s="1"/>
      <c r="M134" s="1"/>
    </row>
    <row r="135" spans="1:13" x14ac:dyDescent="0.25">
      <c r="A135" s="5"/>
      <c r="B135" s="5"/>
      <c r="E135" s="1"/>
      <c r="F135" s="1"/>
      <c r="G135" s="1"/>
      <c r="H135" s="1"/>
      <c r="I135" s="1"/>
      <c r="K135" s="1"/>
      <c r="M135" s="1"/>
    </row>
    <row r="136" spans="1:13" x14ac:dyDescent="0.25">
      <c r="A136" s="5"/>
      <c r="B136" s="5"/>
      <c r="E136" s="1"/>
      <c r="F136" s="1"/>
      <c r="G136" s="1"/>
      <c r="H136" s="1"/>
      <c r="I136" s="1"/>
      <c r="K136" s="1"/>
      <c r="M136" s="1"/>
    </row>
    <row r="137" spans="1:13" x14ac:dyDescent="0.25">
      <c r="A137" s="5"/>
      <c r="B137" s="5"/>
      <c r="E137" s="1"/>
      <c r="F137" s="1"/>
      <c r="G137" s="1"/>
      <c r="H137" s="1"/>
      <c r="I137" s="1"/>
      <c r="K137" s="1"/>
      <c r="M137" s="1"/>
    </row>
    <row r="138" spans="1:13" x14ac:dyDescent="0.25">
      <c r="A138" s="5"/>
      <c r="B138" s="5"/>
      <c r="E138" s="1"/>
      <c r="F138" s="1"/>
      <c r="G138" s="1"/>
      <c r="H138" s="1"/>
      <c r="I138" s="1"/>
      <c r="K138" s="1"/>
      <c r="M138" s="1"/>
    </row>
    <row r="139" spans="1:13" x14ac:dyDescent="0.25">
      <c r="A139" s="5"/>
      <c r="B139" s="5"/>
      <c r="E139" s="1"/>
      <c r="F139" s="1"/>
      <c r="G139" s="1"/>
      <c r="H139" s="1"/>
      <c r="I139" s="1"/>
      <c r="K139" s="1"/>
      <c r="M139" s="1"/>
    </row>
    <row r="140" spans="1:13" x14ac:dyDescent="0.25">
      <c r="A140" s="5"/>
      <c r="B140" s="5"/>
      <c r="E140" s="1"/>
      <c r="F140" s="1"/>
      <c r="G140" s="1"/>
      <c r="H140" s="1"/>
      <c r="I140" s="1"/>
      <c r="K140" s="1"/>
      <c r="M140" s="1"/>
    </row>
    <row r="141" spans="1:13" x14ac:dyDescent="0.25">
      <c r="A141" s="5"/>
      <c r="B141" s="5"/>
      <c r="E141" s="1"/>
      <c r="F141" s="1"/>
      <c r="G141" s="1"/>
      <c r="H141" s="1"/>
      <c r="I141" s="1"/>
      <c r="K141" s="1"/>
      <c r="M141" s="1"/>
    </row>
    <row r="142" spans="1:13" x14ac:dyDescent="0.25">
      <c r="A142" s="5"/>
      <c r="B142" s="5"/>
      <c r="E142" s="1"/>
      <c r="F142" s="1"/>
      <c r="G142" s="1"/>
      <c r="H142" s="1"/>
      <c r="I142" s="1"/>
      <c r="K142" s="1"/>
      <c r="M142" s="1"/>
    </row>
    <row r="143" spans="1:13" x14ac:dyDescent="0.25">
      <c r="A143" s="5"/>
      <c r="B143" s="5"/>
      <c r="E143" s="1"/>
      <c r="F143" s="1"/>
      <c r="G143" s="1"/>
      <c r="H143" s="1"/>
      <c r="I143" s="1"/>
      <c r="K143" s="1"/>
      <c r="M143" s="1"/>
    </row>
    <row r="144" spans="1:13" x14ac:dyDescent="0.25">
      <c r="A144" s="5"/>
      <c r="B144" s="5"/>
      <c r="E144" s="1"/>
      <c r="F144" s="1"/>
      <c r="G144" s="1"/>
      <c r="H144" s="1"/>
      <c r="I144" s="1"/>
      <c r="K144" s="1"/>
      <c r="M144" s="1"/>
    </row>
    <row r="145" spans="1:13" x14ac:dyDescent="0.25">
      <c r="A145" s="5"/>
      <c r="B145" s="5"/>
      <c r="E145" s="1"/>
      <c r="F145" s="1"/>
      <c r="G145" s="1"/>
      <c r="H145" s="1"/>
      <c r="I145" s="1"/>
      <c r="K145" s="1"/>
      <c r="M145" s="1"/>
    </row>
    <row r="146" spans="1:13" x14ac:dyDescent="0.25">
      <c r="A146" s="5"/>
      <c r="B146" s="5"/>
      <c r="E146" s="1"/>
      <c r="F146" s="1"/>
      <c r="G146" s="1"/>
      <c r="H146" s="1"/>
      <c r="I146" s="1"/>
      <c r="K146" s="1"/>
      <c r="M146" s="1"/>
    </row>
    <row r="147" spans="1:13" x14ac:dyDescent="0.25">
      <c r="A147" s="5"/>
      <c r="B147" s="5"/>
      <c r="E147" s="1"/>
      <c r="F147" s="1"/>
      <c r="G147" s="1"/>
      <c r="H147" s="1"/>
      <c r="I147" s="1"/>
      <c r="K147" s="1"/>
      <c r="M147" s="1"/>
    </row>
    <row r="148" spans="1:13" x14ac:dyDescent="0.25">
      <c r="A148" s="5"/>
      <c r="B148" s="5"/>
      <c r="E148" s="1"/>
      <c r="F148" s="1"/>
      <c r="G148" s="1"/>
      <c r="H148" s="1"/>
      <c r="I148" s="1"/>
      <c r="K148" s="1"/>
      <c r="M148" s="1"/>
    </row>
    <row r="149" spans="1:13" x14ac:dyDescent="0.25">
      <c r="A149" s="5"/>
      <c r="B149" s="5"/>
      <c r="E149" s="1"/>
      <c r="F149" s="1"/>
      <c r="G149" s="1"/>
      <c r="H149" s="1"/>
      <c r="I149" s="1"/>
      <c r="K149" s="1"/>
      <c r="M149" s="1"/>
    </row>
    <row r="150" spans="1:13" x14ac:dyDescent="0.25">
      <c r="A150" s="5"/>
      <c r="B150" s="5"/>
      <c r="E150" s="1"/>
      <c r="F150" s="1"/>
      <c r="G150" s="1"/>
      <c r="H150" s="1"/>
      <c r="I150" s="1"/>
      <c r="K150" s="1"/>
      <c r="M150" s="1"/>
    </row>
    <row r="151" spans="1:13" x14ac:dyDescent="0.25">
      <c r="A151" s="5"/>
      <c r="B151" s="5"/>
      <c r="E151" s="1"/>
      <c r="F151" s="1"/>
      <c r="G151" s="1"/>
      <c r="H151" s="1"/>
      <c r="I151" s="1"/>
      <c r="K151" s="1"/>
      <c r="M151" s="1"/>
    </row>
    <row r="152" spans="1:13" x14ac:dyDescent="0.25">
      <c r="A152" s="5"/>
      <c r="B152" s="5"/>
      <c r="E152" s="1"/>
      <c r="F152" s="1"/>
      <c r="G152" s="1"/>
      <c r="H152" s="1"/>
      <c r="I152" s="1"/>
      <c r="K152" s="1"/>
      <c r="M152" s="1"/>
    </row>
    <row r="153" spans="1:13" x14ac:dyDescent="0.25">
      <c r="A153" s="5"/>
      <c r="B153" s="5"/>
      <c r="E153" s="1"/>
      <c r="F153" s="1"/>
      <c r="G153" s="1"/>
      <c r="H153" s="1"/>
      <c r="I153" s="1"/>
      <c r="K153" s="1"/>
      <c r="M153" s="1"/>
    </row>
    <row r="154" spans="1:13" x14ac:dyDescent="0.25">
      <c r="A154" s="5"/>
      <c r="B154" s="5"/>
      <c r="E154" s="1"/>
      <c r="F154" s="1"/>
      <c r="G154" s="1"/>
      <c r="H154" s="1"/>
      <c r="I154" s="1"/>
      <c r="K154" s="1"/>
      <c r="M154" s="1"/>
    </row>
    <row r="155" spans="1:13" x14ac:dyDescent="0.25">
      <c r="A155" s="5"/>
      <c r="B155" s="5"/>
      <c r="E155" s="1"/>
      <c r="F155" s="1"/>
      <c r="G155" s="1"/>
      <c r="H155" s="1"/>
      <c r="I155" s="1"/>
      <c r="K155" s="1"/>
      <c r="M155" s="1"/>
    </row>
    <row r="156" spans="1:13" x14ac:dyDescent="0.25">
      <c r="A156" s="5"/>
      <c r="B156" s="5"/>
      <c r="E156" s="1"/>
      <c r="F156" s="1"/>
      <c r="G156" s="1"/>
      <c r="H156" s="1"/>
      <c r="I156" s="1"/>
      <c r="K156" s="1"/>
      <c r="M156" s="1"/>
    </row>
    <row r="157" spans="1:13" x14ac:dyDescent="0.25">
      <c r="A157" s="5"/>
      <c r="B157" s="5"/>
      <c r="E157" s="1"/>
      <c r="F157" s="1"/>
      <c r="G157" s="1"/>
      <c r="H157" s="1"/>
      <c r="I157" s="1"/>
      <c r="K157" s="1"/>
      <c r="M157" s="1"/>
    </row>
    <row r="158" spans="1:13" x14ac:dyDescent="0.25">
      <c r="A158" s="5"/>
      <c r="B158" s="5"/>
      <c r="E158" s="1"/>
      <c r="F158" s="1"/>
      <c r="G158" s="1"/>
      <c r="H158" s="1"/>
      <c r="I158" s="1"/>
      <c r="K158" s="1"/>
      <c r="M158" s="1"/>
    </row>
    <row r="159" spans="1:13" x14ac:dyDescent="0.25">
      <c r="A159" s="6"/>
      <c r="B159" s="6"/>
      <c r="E159" s="1"/>
      <c r="F159" s="1"/>
      <c r="G159" s="1"/>
      <c r="H159" s="1"/>
      <c r="I159" s="1"/>
      <c r="K159" s="1"/>
      <c r="M159" s="1"/>
    </row>
    <row r="160" spans="1:13" x14ac:dyDescent="0.25">
      <c r="A160" s="6"/>
      <c r="B160" s="6"/>
      <c r="E160" s="1"/>
      <c r="F160" s="1"/>
      <c r="G160" s="1"/>
      <c r="H160" s="1"/>
      <c r="I160" s="1"/>
      <c r="K160" s="1"/>
      <c r="M160" s="1"/>
    </row>
    <row r="161" spans="1:13" x14ac:dyDescent="0.25">
      <c r="A161" s="6"/>
      <c r="B161" s="6"/>
      <c r="E161" s="1"/>
      <c r="F161" s="1"/>
      <c r="G161" s="1"/>
      <c r="H161" s="1"/>
      <c r="I161" s="1"/>
      <c r="K161" s="1"/>
      <c r="M161" s="1"/>
    </row>
    <row r="162" spans="1:13" x14ac:dyDescent="0.25">
      <c r="A162" s="6"/>
      <c r="B162" s="6"/>
      <c r="E162" s="1"/>
      <c r="F162" s="1"/>
      <c r="G162" s="1"/>
      <c r="H162" s="1"/>
      <c r="I162" s="1"/>
      <c r="K162" s="1"/>
      <c r="M162" s="1"/>
    </row>
    <row r="163" spans="1:13" x14ac:dyDescent="0.25">
      <c r="A163" s="6"/>
      <c r="B163" s="6"/>
      <c r="E163" s="1"/>
      <c r="F163" s="1"/>
      <c r="G163" s="1"/>
      <c r="H163" s="1"/>
      <c r="I163" s="1"/>
      <c r="K163" s="1"/>
      <c r="M163" s="1"/>
    </row>
    <row r="164" spans="1:13" x14ac:dyDescent="0.25">
      <c r="A164" s="6"/>
      <c r="B164" s="6"/>
      <c r="E164" s="1"/>
      <c r="F164" s="1"/>
      <c r="G164" s="1"/>
      <c r="H164" s="1"/>
      <c r="I164" s="1"/>
      <c r="K164" s="1"/>
      <c r="M164" s="1"/>
    </row>
    <row r="165" spans="1:13" x14ac:dyDescent="0.25">
      <c r="A165" s="6"/>
      <c r="B165" s="6"/>
      <c r="E165" s="1"/>
      <c r="F165" s="1"/>
      <c r="G165" s="1"/>
      <c r="H165" s="1"/>
      <c r="I165" s="1"/>
      <c r="K165" s="1"/>
      <c r="M165" s="1"/>
    </row>
    <row r="166" spans="1:13" x14ac:dyDescent="0.25">
      <c r="A166" s="6"/>
      <c r="B166" s="6"/>
      <c r="E166" s="1"/>
      <c r="F166" s="1"/>
      <c r="G166" s="1"/>
      <c r="H166" s="1"/>
      <c r="I166" s="1"/>
      <c r="K166" s="1"/>
      <c r="M166" s="1"/>
    </row>
    <row r="167" spans="1:13" x14ac:dyDescent="0.25">
      <c r="A167" s="6"/>
      <c r="B167" s="6"/>
      <c r="E167" s="1"/>
      <c r="F167" s="1"/>
      <c r="G167" s="1"/>
      <c r="H167" s="1"/>
      <c r="I167" s="1"/>
      <c r="K167" s="1"/>
      <c r="M167" s="1"/>
    </row>
    <row r="168" spans="1:13" x14ac:dyDescent="0.25">
      <c r="A168" s="6"/>
      <c r="B168" s="6"/>
      <c r="E168" s="1"/>
      <c r="F168" s="1"/>
      <c r="G168" s="1"/>
      <c r="H168" s="1"/>
      <c r="I168" s="1"/>
      <c r="K168" s="1"/>
      <c r="M168" s="1"/>
    </row>
    <row r="169" spans="1:13" x14ac:dyDescent="0.25">
      <c r="A169" s="6"/>
      <c r="B169" s="6"/>
      <c r="E169" s="1"/>
      <c r="F169" s="1"/>
      <c r="G169" s="1"/>
      <c r="H169" s="1"/>
      <c r="I169" s="1"/>
      <c r="K169" s="1"/>
      <c r="M169" s="1"/>
    </row>
    <row r="170" spans="1:13" x14ac:dyDescent="0.25">
      <c r="A170" s="6"/>
      <c r="B170" s="6"/>
      <c r="E170" s="1"/>
      <c r="F170" s="1"/>
      <c r="G170" s="1"/>
      <c r="H170" s="1"/>
      <c r="I170" s="1"/>
      <c r="K170" s="1"/>
      <c r="M170" s="1"/>
    </row>
    <row r="171" spans="1:13" x14ac:dyDescent="0.25">
      <c r="A171" s="6"/>
      <c r="B171" s="6"/>
      <c r="E171" s="1"/>
      <c r="F171" s="1"/>
      <c r="G171" s="1"/>
      <c r="H171" s="1"/>
      <c r="I171" s="1"/>
      <c r="K171" s="1"/>
      <c r="M171" s="1"/>
    </row>
  </sheetData>
  <sortState ref="A4:T87">
    <sortCondition ref="A4:A87"/>
  </sortState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93"/>
  <sheetViews>
    <sheetView topLeftCell="G26" zoomScale="175" zoomScaleNormal="175" workbookViewId="0">
      <selection activeCell="L4" sqref="L4"/>
    </sheetView>
  </sheetViews>
  <sheetFormatPr baseColWidth="10" defaultRowHeight="15" x14ac:dyDescent="0.25"/>
  <cols>
    <col min="19" max="19" width="25.42578125" customWidth="1"/>
  </cols>
  <sheetData>
    <row r="4" spans="2:19" x14ac:dyDescent="0.25">
      <c r="B4">
        <v>4</v>
      </c>
      <c r="L4">
        <v>7</v>
      </c>
      <c r="O4">
        <v>3.08</v>
      </c>
      <c r="S4" s="15">
        <v>38205</v>
      </c>
    </row>
    <row r="5" spans="2:19" x14ac:dyDescent="0.25">
      <c r="L5">
        <v>17</v>
      </c>
      <c r="O5">
        <v>0</v>
      </c>
      <c r="Q5" s="7"/>
      <c r="S5" t="s">
        <v>136</v>
      </c>
    </row>
    <row r="6" spans="2:19" x14ac:dyDescent="0.25">
      <c r="L6">
        <v>9</v>
      </c>
      <c r="O6">
        <v>2.34</v>
      </c>
      <c r="Q6">
        <v>8</v>
      </c>
      <c r="S6" s="15">
        <v>40427</v>
      </c>
    </row>
    <row r="7" spans="2:19" x14ac:dyDescent="0.25">
      <c r="O7">
        <v>1.87</v>
      </c>
      <c r="Q7">
        <v>6</v>
      </c>
      <c r="S7" s="15">
        <v>41128</v>
      </c>
    </row>
    <row r="8" spans="2:19" x14ac:dyDescent="0.25">
      <c r="L8">
        <v>8</v>
      </c>
      <c r="O8">
        <v>1.89</v>
      </c>
      <c r="Q8" s="7">
        <v>7</v>
      </c>
    </row>
    <row r="9" spans="2:19" x14ac:dyDescent="0.25">
      <c r="L9">
        <v>40</v>
      </c>
      <c r="O9" t="s">
        <v>94</v>
      </c>
    </row>
    <row r="10" spans="2:19" x14ac:dyDescent="0.25">
      <c r="L10">
        <v>45</v>
      </c>
      <c r="O10" t="s">
        <v>94</v>
      </c>
    </row>
    <row r="11" spans="2:19" x14ac:dyDescent="0.25">
      <c r="O11">
        <v>2.82</v>
      </c>
      <c r="Q11">
        <v>20</v>
      </c>
    </row>
    <row r="12" spans="2:19" x14ac:dyDescent="0.25">
      <c r="L12">
        <v>8</v>
      </c>
      <c r="O12">
        <v>1.04</v>
      </c>
      <c r="Q12">
        <v>7</v>
      </c>
    </row>
    <row r="13" spans="2:19" x14ac:dyDescent="0.25">
      <c r="C13" t="s">
        <v>137</v>
      </c>
      <c r="O13">
        <v>1.92</v>
      </c>
    </row>
    <row r="14" spans="2:19" x14ac:dyDescent="0.25">
      <c r="L14">
        <v>8</v>
      </c>
      <c r="O14">
        <v>4.54</v>
      </c>
    </row>
    <row r="15" spans="2:19" x14ac:dyDescent="0.25">
      <c r="L15">
        <v>5</v>
      </c>
      <c r="O15">
        <v>5.09</v>
      </c>
      <c r="Q15">
        <v>4</v>
      </c>
    </row>
    <row r="16" spans="2:19" x14ac:dyDescent="0.25">
      <c r="O16">
        <v>1.36</v>
      </c>
      <c r="Q16">
        <v>7</v>
      </c>
    </row>
    <row r="17" spans="3:17" x14ac:dyDescent="0.25">
      <c r="L17">
        <v>4</v>
      </c>
      <c r="O17">
        <v>0.68</v>
      </c>
    </row>
    <row r="18" spans="3:17" x14ac:dyDescent="0.25">
      <c r="D18" t="s">
        <v>79</v>
      </c>
      <c r="L18">
        <v>12</v>
      </c>
      <c r="O18">
        <v>5.67</v>
      </c>
    </row>
    <row r="19" spans="3:17" x14ac:dyDescent="0.25">
      <c r="O19">
        <v>0.98</v>
      </c>
      <c r="Q19">
        <v>7</v>
      </c>
    </row>
    <row r="20" spans="3:17" x14ac:dyDescent="0.25">
      <c r="L20">
        <v>15</v>
      </c>
      <c r="O20">
        <v>1.18</v>
      </c>
    </row>
    <row r="21" spans="3:17" x14ac:dyDescent="0.25">
      <c r="L21">
        <v>9</v>
      </c>
      <c r="O21">
        <v>2.78</v>
      </c>
      <c r="P21" t="s">
        <v>111</v>
      </c>
    </row>
    <row r="22" spans="3:17" x14ac:dyDescent="0.25">
      <c r="L22">
        <v>6</v>
      </c>
      <c r="O22">
        <v>2.57</v>
      </c>
      <c r="Q22">
        <v>7</v>
      </c>
    </row>
    <row r="23" spans="3:17" x14ac:dyDescent="0.25">
      <c r="O23">
        <v>3.09</v>
      </c>
    </row>
    <row r="24" spans="3:17" x14ac:dyDescent="0.25">
      <c r="O24">
        <v>2.1800000000000002</v>
      </c>
      <c r="Q24">
        <v>5</v>
      </c>
    </row>
    <row r="25" spans="3:17" x14ac:dyDescent="0.25">
      <c r="L25">
        <v>13</v>
      </c>
      <c r="O25">
        <v>1.8</v>
      </c>
      <c r="Q25">
        <v>20</v>
      </c>
    </row>
    <row r="26" spans="3:17" x14ac:dyDescent="0.25">
      <c r="L26">
        <v>7</v>
      </c>
      <c r="O26">
        <v>2.5299999999999998</v>
      </c>
    </row>
    <row r="27" spans="3:17" x14ac:dyDescent="0.25">
      <c r="L27">
        <v>16</v>
      </c>
      <c r="O27">
        <v>0.28999999999999998</v>
      </c>
    </row>
    <row r="28" spans="3:17" x14ac:dyDescent="0.25">
      <c r="L28">
        <v>6</v>
      </c>
      <c r="O28">
        <v>0.63</v>
      </c>
    </row>
    <row r="29" spans="3:17" x14ac:dyDescent="0.25">
      <c r="L29">
        <v>11</v>
      </c>
      <c r="O29">
        <v>0.93</v>
      </c>
      <c r="Q29">
        <v>11</v>
      </c>
    </row>
    <row r="30" spans="3:17" x14ac:dyDescent="0.25">
      <c r="L30">
        <v>18</v>
      </c>
      <c r="O30" s="7" t="s">
        <v>94</v>
      </c>
      <c r="Q30" s="7"/>
    </row>
    <row r="31" spans="3:17" x14ac:dyDescent="0.25">
      <c r="L31">
        <v>4</v>
      </c>
      <c r="O31">
        <v>2.1800000000000002</v>
      </c>
    </row>
    <row r="32" spans="3:17" x14ac:dyDescent="0.25">
      <c r="C32" t="s">
        <v>138</v>
      </c>
      <c r="L32">
        <v>13</v>
      </c>
      <c r="O32">
        <v>0.72</v>
      </c>
    </row>
    <row r="33" spans="12:17" x14ac:dyDescent="0.25">
      <c r="L33">
        <v>39</v>
      </c>
      <c r="O33">
        <v>0.74341314092052047</v>
      </c>
    </row>
    <row r="34" spans="12:17" x14ac:dyDescent="0.25">
      <c r="L34">
        <v>17</v>
      </c>
      <c r="O34">
        <v>3.52</v>
      </c>
    </row>
    <row r="35" spans="12:17" x14ac:dyDescent="0.25">
      <c r="L35">
        <v>26</v>
      </c>
      <c r="O35">
        <v>1.98</v>
      </c>
      <c r="Q35">
        <v>12</v>
      </c>
    </row>
    <row r="36" spans="12:17" x14ac:dyDescent="0.25">
      <c r="L36">
        <v>19</v>
      </c>
      <c r="O36">
        <v>2.35</v>
      </c>
      <c r="Q36">
        <v>8</v>
      </c>
    </row>
    <row r="37" spans="12:17" x14ac:dyDescent="0.25">
      <c r="L37">
        <v>7</v>
      </c>
      <c r="O37">
        <v>3.38</v>
      </c>
      <c r="Q37">
        <v>6</v>
      </c>
    </row>
    <row r="38" spans="12:17" x14ac:dyDescent="0.25">
      <c r="L38">
        <v>27</v>
      </c>
      <c r="O38">
        <v>4.17</v>
      </c>
    </row>
    <row r="39" spans="12:17" x14ac:dyDescent="0.25">
      <c r="L39">
        <v>6</v>
      </c>
      <c r="O39">
        <v>1.5</v>
      </c>
    </row>
    <row r="40" spans="12:17" x14ac:dyDescent="0.25">
      <c r="O40">
        <v>0.7</v>
      </c>
    </row>
    <row r="41" spans="12:17" x14ac:dyDescent="0.25">
      <c r="O41">
        <v>2.0699999999999998</v>
      </c>
    </row>
    <row r="42" spans="12:17" x14ac:dyDescent="0.25">
      <c r="L42">
        <v>22</v>
      </c>
      <c r="O42">
        <v>0.76434560906515581</v>
      </c>
    </row>
    <row r="43" spans="12:17" x14ac:dyDescent="0.25">
      <c r="O43">
        <v>2.08</v>
      </c>
      <c r="Q43">
        <v>21</v>
      </c>
    </row>
    <row r="44" spans="12:17" x14ac:dyDescent="0.25">
      <c r="O44">
        <v>2.0099999999999998</v>
      </c>
      <c r="Q44">
        <v>15</v>
      </c>
    </row>
    <row r="45" spans="12:17" x14ac:dyDescent="0.25">
      <c r="L45">
        <v>6</v>
      </c>
      <c r="O45">
        <v>2.04</v>
      </c>
    </row>
    <row r="46" spans="12:17" x14ac:dyDescent="0.25">
      <c r="L46">
        <v>13</v>
      </c>
      <c r="O46">
        <v>2.4300000000000002</v>
      </c>
      <c r="Q46">
        <v>7</v>
      </c>
    </row>
    <row r="47" spans="12:17" x14ac:dyDescent="0.25">
      <c r="L47">
        <v>7</v>
      </c>
      <c r="O47">
        <v>2.5299999999999998</v>
      </c>
      <c r="Q47">
        <v>6</v>
      </c>
    </row>
    <row r="48" spans="12:17" x14ac:dyDescent="0.25">
      <c r="L48">
        <v>8</v>
      </c>
      <c r="O48">
        <v>0.79</v>
      </c>
    </row>
    <row r="49" spans="2:17" x14ac:dyDescent="0.25">
      <c r="L49">
        <v>12</v>
      </c>
      <c r="O49">
        <v>1.43</v>
      </c>
    </row>
    <row r="50" spans="2:17" x14ac:dyDescent="0.25">
      <c r="O50">
        <v>1.21</v>
      </c>
      <c r="Q50">
        <v>9</v>
      </c>
    </row>
    <row r="51" spans="2:17" x14ac:dyDescent="0.25">
      <c r="B51">
        <v>5</v>
      </c>
      <c r="L51">
        <v>6</v>
      </c>
      <c r="O51">
        <v>1.03</v>
      </c>
      <c r="Q51">
        <v>8</v>
      </c>
    </row>
    <row r="52" spans="2:17" x14ac:dyDescent="0.25">
      <c r="L52">
        <v>12</v>
      </c>
      <c r="O52">
        <v>0.88</v>
      </c>
    </row>
    <row r="53" spans="2:17" x14ac:dyDescent="0.25">
      <c r="O53">
        <v>0.46</v>
      </c>
    </row>
    <row r="54" spans="2:17" x14ac:dyDescent="0.25">
      <c r="O54">
        <v>1.51</v>
      </c>
    </row>
    <row r="55" spans="2:17" x14ac:dyDescent="0.25">
      <c r="L55">
        <v>7</v>
      </c>
      <c r="O55">
        <v>2.23</v>
      </c>
    </row>
    <row r="56" spans="2:17" x14ac:dyDescent="0.25">
      <c r="L56">
        <v>9</v>
      </c>
      <c r="O56">
        <v>1.88</v>
      </c>
    </row>
    <row r="57" spans="2:17" x14ac:dyDescent="0.25">
      <c r="L57">
        <v>11</v>
      </c>
      <c r="O57">
        <v>0.84</v>
      </c>
    </row>
    <row r="58" spans="2:17" x14ac:dyDescent="0.25">
      <c r="L58">
        <v>3</v>
      </c>
      <c r="O58">
        <v>2.37</v>
      </c>
      <c r="Q58">
        <v>4</v>
      </c>
    </row>
    <row r="59" spans="2:17" x14ac:dyDescent="0.25">
      <c r="L59">
        <v>44</v>
      </c>
      <c r="O59" s="7" t="s">
        <v>94</v>
      </c>
      <c r="Q59" s="7"/>
    </row>
    <row r="60" spans="2:17" x14ac:dyDescent="0.25">
      <c r="O60">
        <v>2.0099999999999998</v>
      </c>
      <c r="Q60" s="7">
        <v>11</v>
      </c>
    </row>
    <row r="61" spans="2:17" x14ac:dyDescent="0.25">
      <c r="L61">
        <v>20</v>
      </c>
      <c r="O61">
        <v>0.44</v>
      </c>
    </row>
    <row r="62" spans="2:17" x14ac:dyDescent="0.25">
      <c r="O62">
        <v>0.83</v>
      </c>
      <c r="Q62" s="7"/>
    </row>
    <row r="63" spans="2:17" x14ac:dyDescent="0.25">
      <c r="O63">
        <v>3.5</v>
      </c>
    </row>
    <row r="64" spans="2:17" x14ac:dyDescent="0.25">
      <c r="L64">
        <v>13</v>
      </c>
      <c r="O64">
        <v>1.77</v>
      </c>
      <c r="Q64">
        <v>16</v>
      </c>
    </row>
    <row r="65" spans="9:17" x14ac:dyDescent="0.25">
      <c r="L65">
        <v>8</v>
      </c>
      <c r="O65">
        <v>1.1399999999999999</v>
      </c>
      <c r="Q65">
        <v>13</v>
      </c>
    </row>
    <row r="66" spans="9:17" x14ac:dyDescent="0.25">
      <c r="L66">
        <v>5</v>
      </c>
      <c r="O66">
        <v>3.48</v>
      </c>
      <c r="Q66">
        <v>12</v>
      </c>
    </row>
    <row r="67" spans="9:17" x14ac:dyDescent="0.25">
      <c r="L67">
        <v>9</v>
      </c>
      <c r="O67">
        <v>1.36</v>
      </c>
    </row>
    <row r="68" spans="9:17" x14ac:dyDescent="0.25">
      <c r="L68">
        <v>8</v>
      </c>
      <c r="O68">
        <v>1.31</v>
      </c>
      <c r="Q68">
        <v>11</v>
      </c>
    </row>
    <row r="69" spans="9:17" x14ac:dyDescent="0.25">
      <c r="O69">
        <v>2.85</v>
      </c>
    </row>
    <row r="70" spans="9:17" x14ac:dyDescent="0.25">
      <c r="O70">
        <v>2.46</v>
      </c>
    </row>
    <row r="71" spans="9:17" x14ac:dyDescent="0.25">
      <c r="L71">
        <v>10</v>
      </c>
      <c r="O71">
        <v>0.82344677754677753</v>
      </c>
    </row>
    <row r="72" spans="9:17" x14ac:dyDescent="0.25">
      <c r="O72">
        <v>2.69</v>
      </c>
      <c r="Q72">
        <v>4</v>
      </c>
    </row>
    <row r="73" spans="9:17" x14ac:dyDescent="0.25">
      <c r="L73">
        <v>20</v>
      </c>
      <c r="O73">
        <v>0.66</v>
      </c>
      <c r="Q73" s="7"/>
    </row>
    <row r="74" spans="9:17" x14ac:dyDescent="0.25">
      <c r="L74">
        <v>7</v>
      </c>
      <c r="O74">
        <v>2.61</v>
      </c>
      <c r="Q74" s="7"/>
    </row>
    <row r="75" spans="9:17" x14ac:dyDescent="0.25">
      <c r="I75" t="e">
        <f>(H75/$Y$13)/1000</f>
        <v>#DIV/0!</v>
      </c>
      <c r="L75">
        <v>13</v>
      </c>
      <c r="O75">
        <v>1.9269282814614344</v>
      </c>
    </row>
    <row r="76" spans="9:17" x14ac:dyDescent="0.25">
      <c r="O76">
        <v>1.55</v>
      </c>
    </row>
    <row r="77" spans="9:17" x14ac:dyDescent="0.25">
      <c r="O77">
        <v>1.91</v>
      </c>
    </row>
    <row r="78" spans="9:17" x14ac:dyDescent="0.25">
      <c r="L78">
        <v>16</v>
      </c>
      <c r="O78">
        <v>1.6</v>
      </c>
    </row>
    <row r="79" spans="9:17" x14ac:dyDescent="0.25">
      <c r="O79">
        <v>0.95</v>
      </c>
    </row>
    <row r="80" spans="9:17" x14ac:dyDescent="0.25">
      <c r="O80">
        <v>1.94</v>
      </c>
      <c r="Q80">
        <v>11</v>
      </c>
    </row>
    <row r="81" spans="6:17" x14ac:dyDescent="0.25">
      <c r="L81">
        <v>0</v>
      </c>
      <c r="O81">
        <v>2.41</v>
      </c>
    </row>
    <row r="82" spans="6:17" x14ac:dyDescent="0.25">
      <c r="O82">
        <v>0.2</v>
      </c>
    </row>
    <row r="83" spans="6:17" x14ac:dyDescent="0.25">
      <c r="O83">
        <v>2.95</v>
      </c>
      <c r="Q83">
        <v>7</v>
      </c>
    </row>
    <row r="84" spans="6:17" x14ac:dyDescent="0.25">
      <c r="F84" s="7"/>
      <c r="L84">
        <v>6</v>
      </c>
      <c r="O84">
        <v>3.44</v>
      </c>
    </row>
    <row r="85" spans="6:17" x14ac:dyDescent="0.25">
      <c r="O85">
        <v>2.4500000000000002</v>
      </c>
      <c r="Q85">
        <v>12</v>
      </c>
    </row>
    <row r="86" spans="6:17" x14ac:dyDescent="0.25">
      <c r="L86">
        <v>25</v>
      </c>
      <c r="O86">
        <v>0.55000000000000004</v>
      </c>
      <c r="Q86" s="7"/>
    </row>
    <row r="87" spans="6:17" x14ac:dyDescent="0.25">
      <c r="L87">
        <v>4</v>
      </c>
      <c r="O87">
        <v>3.68</v>
      </c>
      <c r="Q87">
        <v>10</v>
      </c>
    </row>
    <row r="88" spans="6:17" x14ac:dyDescent="0.25">
      <c r="L88">
        <v>6</v>
      </c>
      <c r="O88" s="7" t="s">
        <v>94</v>
      </c>
    </row>
    <row r="89" spans="6:17" x14ac:dyDescent="0.25">
      <c r="L89">
        <v>8</v>
      </c>
      <c r="O89">
        <v>0.96</v>
      </c>
    </row>
    <row r="90" spans="6:17" x14ac:dyDescent="0.25">
      <c r="O90">
        <v>1.69</v>
      </c>
      <c r="Q90">
        <v>7</v>
      </c>
    </row>
    <row r="92" spans="6:17" x14ac:dyDescent="0.25">
      <c r="O92">
        <v>0</v>
      </c>
    </row>
    <row r="93" spans="6:17" x14ac:dyDescent="0.25">
      <c r="O93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</dc:creator>
  <cp:lastModifiedBy>Bloomberg</cp:lastModifiedBy>
  <cp:lastPrinted>2018-01-17T08:05:24Z</cp:lastPrinted>
  <dcterms:created xsi:type="dcterms:W3CDTF">2016-08-26T08:22:31Z</dcterms:created>
  <dcterms:modified xsi:type="dcterms:W3CDTF">2023-07-19T08:27:32Z</dcterms:modified>
</cp:coreProperties>
</file>